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1" sheetId="4" r:id="rId1"/>
    <sheet name="Sheet1" sheetId="1" r:id="rId2"/>
    <sheet name="Sheet2" sheetId="2" r:id="rId3"/>
    <sheet name="Sheet3" sheetId="3" r:id="rId4"/>
  </sheets>
  <definedNames>
    <definedName name="Database">#REF!</definedName>
    <definedName name="Excel_BuiltIn_Database" localSheetId="0">#REF!</definedName>
    <definedName name="Excel_BuiltIn_Database">#REF!</definedName>
    <definedName name="_xlnm.Print_Area" localSheetId="0">'11'!$A$1:$J$70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<sst xmlns="http://schemas.openxmlformats.org/spreadsheetml/2006/main" count="110" uniqueCount="110">
  <si>
    <t>JUDEŢUL: IALOMIȚA</t>
  </si>
  <si>
    <t>Unitatea administrativ-teritorială: MUNICIPIUL SLOBOZIA</t>
  </si>
  <si>
    <t>ANEXA NR 1 LA HCL NR. ______/________2026</t>
  </si>
  <si>
    <t xml:space="preserve">FORMULAR: </t>
  </si>
  <si>
    <t>BUGETUL GENERAL AL UNITĂŢII ADMINISTRATIV-TERITORIALE</t>
  </si>
  <si>
    <t>PE ANUL     2026</t>
  </si>
  <si>
    <t xml:space="preserve">  -  mii lei -</t>
  </si>
  <si>
    <t>Cod rând</t>
  </si>
  <si>
    <t xml:space="preserve">Bugetul  local </t>
  </si>
  <si>
    <t>Bugetul instituţiilor publice finanţate din venituri proprii si subventii din bugetul local</t>
  </si>
  <si>
    <t>Bugetul instituţiilor publice finanţate integral din venituri proprii</t>
  </si>
  <si>
    <t>Bugetul împrumuturilor externe şi interne</t>
  </si>
  <si>
    <t>Bugetul fondurilor externe nerambursabile</t>
  </si>
  <si>
    <t>Total</t>
  </si>
  <si>
    <t>Transferuri între bugete**)    (se scad)</t>
  </si>
  <si>
    <t>Total buget general</t>
  </si>
  <si>
    <t>intre</t>
  </si>
  <si>
    <t>bugete</t>
  </si>
  <si>
    <t>(se scad)</t>
  </si>
  <si>
    <t>A</t>
  </si>
  <si>
    <t>0</t>
  </si>
  <si>
    <t>6=1+2+3+4+5</t>
  </si>
  <si>
    <t>8=6-7</t>
  </si>
  <si>
    <r>
      <rPr>
        <b/>
        <sz val="9"/>
        <rFont val="Arial"/>
        <charset val="134"/>
      </rPr>
      <t xml:space="preserve">VENITURI  TOTAL  </t>
    </r>
    <r>
      <rPr>
        <b/>
        <sz val="8"/>
        <rFont val="Arial"/>
        <charset val="134"/>
      </rPr>
      <t xml:space="preserve">(rd.02+18+19+20+23)     </t>
    </r>
    <r>
      <rPr>
        <b/>
        <sz val="9"/>
        <rFont val="Arial"/>
        <charset val="134"/>
      </rPr>
      <t xml:space="preserve">            </t>
    </r>
  </si>
  <si>
    <t>01</t>
  </si>
  <si>
    <r>
      <rPr>
        <sz val="9"/>
        <rFont val="Arial"/>
        <charset val="238"/>
      </rPr>
      <t xml:space="preserve">Venituri curente   </t>
    </r>
    <r>
      <rPr>
        <sz val="8"/>
        <rFont val="Arial"/>
        <charset val="238"/>
      </rPr>
      <t xml:space="preserve">(rd.03+17)  </t>
    </r>
    <r>
      <rPr>
        <sz val="9"/>
        <rFont val="Arial"/>
        <charset val="238"/>
      </rPr>
      <t xml:space="preserve">                     </t>
    </r>
  </si>
  <si>
    <t>02</t>
  </si>
  <si>
    <r>
      <rPr>
        <sz val="9"/>
        <rFont val="Arial"/>
        <charset val="238"/>
      </rPr>
      <t xml:space="preserve">Venituri fiscale  </t>
    </r>
    <r>
      <rPr>
        <sz val="8"/>
        <rFont val="Arial"/>
        <charset val="238"/>
      </rPr>
      <t>(rd.04+06+09+10+11+16)</t>
    </r>
    <r>
      <rPr>
        <sz val="9"/>
        <rFont val="Arial"/>
        <charset val="238"/>
      </rPr>
      <t xml:space="preserve">                        </t>
    </r>
  </si>
  <si>
    <t>03</t>
  </si>
  <si>
    <t>Impozit pe venit, profit si castiguri din capital de la persoane juridice,   din care:</t>
  </si>
  <si>
    <t>04</t>
  </si>
  <si>
    <t xml:space="preserve">Impozit pe profit                  </t>
  </si>
  <si>
    <t>05</t>
  </si>
  <si>
    <t>Impozit pe venit, profit si castiguri din capital de la persoane fizice,   din care:</t>
  </si>
  <si>
    <t>06</t>
  </si>
  <si>
    <t>Impozitul pe veniturile din transferul proprietatilor imobiliare din patrimoniul personal *)</t>
  </si>
  <si>
    <t>07</t>
  </si>
  <si>
    <t xml:space="preserve">Cote si sume defalcate din impozitul pe venit </t>
  </si>
  <si>
    <t>08</t>
  </si>
  <si>
    <t>Alte impozite pe venit, profit si castiguri din capital</t>
  </si>
  <si>
    <t>09</t>
  </si>
  <si>
    <t>Impozite şi taxe  pe proprietate</t>
  </si>
  <si>
    <t>10</t>
  </si>
  <si>
    <r>
      <rPr>
        <sz val="9"/>
        <rFont val="Arial"/>
        <charset val="238"/>
      </rPr>
      <t xml:space="preserve">Impozite si taxe pe bunuri si servicii   </t>
    </r>
    <r>
      <rPr>
        <sz val="8"/>
        <rFont val="Arial"/>
        <charset val="238"/>
      </rPr>
      <t xml:space="preserve">(rd.12 la rd.15)    </t>
    </r>
    <r>
      <rPr>
        <sz val="9"/>
        <rFont val="Arial"/>
        <charset val="238"/>
      </rPr>
      <t xml:space="preserve">           </t>
    </r>
  </si>
  <si>
    <t>11</t>
  </si>
  <si>
    <t>Sume defalcate din TVA</t>
  </si>
  <si>
    <t>12</t>
  </si>
  <si>
    <t>Alte impozite si taxe generale pe bunuri  si servicii</t>
  </si>
  <si>
    <t>13</t>
  </si>
  <si>
    <t>Taxe pe servicii specifice</t>
  </si>
  <si>
    <t>14</t>
  </si>
  <si>
    <t>Taxe pe utilizarea bunurilor, autorizarea utilizarii bunurilor sau pe desfasurarea de activitati</t>
  </si>
  <si>
    <t>15</t>
  </si>
  <si>
    <t>Alte impozite si taxe fiscale</t>
  </si>
  <si>
    <t>16</t>
  </si>
  <si>
    <t xml:space="preserve">Venituri nefiscale                      </t>
  </si>
  <si>
    <t>17</t>
  </si>
  <si>
    <t xml:space="preserve">Venituri din capital                      </t>
  </si>
  <si>
    <t>18</t>
  </si>
  <si>
    <t>Operatiuni financiare</t>
  </si>
  <si>
    <t>19</t>
  </si>
  <si>
    <t>Subvenţii (rd.21+22)</t>
  </si>
  <si>
    <t>20</t>
  </si>
  <si>
    <t>Subvenţii de la bugetul de stat</t>
  </si>
  <si>
    <t>21</t>
  </si>
  <si>
    <t>Subvenţii de la alte administratii</t>
  </si>
  <si>
    <t>22</t>
  </si>
  <si>
    <t>Sume primite de la UE  în contul platilor efectuate</t>
  </si>
  <si>
    <t>23</t>
  </si>
  <si>
    <r>
      <rPr>
        <b/>
        <sz val="9"/>
        <rFont val="Arial"/>
        <charset val="134"/>
      </rPr>
      <t xml:space="preserve">CHELTUIELI - TOTAL  </t>
    </r>
    <r>
      <rPr>
        <b/>
        <sz val="8"/>
        <rFont val="Arial"/>
        <charset val="134"/>
      </rPr>
      <t xml:space="preserve">(rd.25+36+37+40+41)  </t>
    </r>
    <r>
      <rPr>
        <b/>
        <sz val="9"/>
        <rFont val="Arial"/>
        <charset val="134"/>
      </rPr>
      <t xml:space="preserve">         </t>
    </r>
  </si>
  <si>
    <t>24</t>
  </si>
  <si>
    <r>
      <rPr>
        <sz val="9"/>
        <rFont val="Arial"/>
        <charset val="238"/>
      </rPr>
      <t xml:space="preserve">Cheltuieli curente   </t>
    </r>
    <r>
      <rPr>
        <sz val="8"/>
        <rFont val="Arial"/>
        <charset val="238"/>
      </rPr>
      <t xml:space="preserve">(rd.25 la rd.33)  </t>
    </r>
    <r>
      <rPr>
        <sz val="9"/>
        <rFont val="Arial"/>
        <charset val="238"/>
      </rPr>
      <t xml:space="preserve">                      </t>
    </r>
  </si>
  <si>
    <t>25</t>
  </si>
  <si>
    <t xml:space="preserve">Cheltuieli de personal                </t>
  </si>
  <si>
    <t>26</t>
  </si>
  <si>
    <t xml:space="preserve">Bunuri si servicii                </t>
  </si>
  <si>
    <t>27</t>
  </si>
  <si>
    <t>Dobanzi</t>
  </si>
  <si>
    <t>28</t>
  </si>
  <si>
    <t xml:space="preserve">Subventii                                  </t>
  </si>
  <si>
    <t>29</t>
  </si>
  <si>
    <t>Fonduri de rezerva</t>
  </si>
  <si>
    <t>30</t>
  </si>
  <si>
    <t xml:space="preserve">Transferuri intre unitati ale administratiei publice                             </t>
  </si>
  <si>
    <t>31</t>
  </si>
  <si>
    <t>Alte transferuri</t>
  </si>
  <si>
    <t>32</t>
  </si>
  <si>
    <t xml:space="preserve">Proiecte cu finantare din Fonduri externe nerambursabile </t>
  </si>
  <si>
    <t>33</t>
  </si>
  <si>
    <t>Asistenta sociala</t>
  </si>
  <si>
    <t>34</t>
  </si>
  <si>
    <t>Alte cheltuieli</t>
  </si>
  <si>
    <t>35</t>
  </si>
  <si>
    <t xml:space="preserve">Cheltuieli de capital                     </t>
  </si>
  <si>
    <t>36</t>
  </si>
  <si>
    <t>Operatiuni financiare (rd.38+39)</t>
  </si>
  <si>
    <t>37</t>
  </si>
  <si>
    <t xml:space="preserve">Imprumuturi acordate                  </t>
  </si>
  <si>
    <t>38</t>
  </si>
  <si>
    <t>Rambursari de credite externe si interne</t>
  </si>
  <si>
    <t>39</t>
  </si>
  <si>
    <t>Rezerve</t>
  </si>
  <si>
    <r>
      <rPr>
        <sz val="9"/>
        <rFont val="Arial"/>
        <charset val="238"/>
      </rPr>
      <t xml:space="preserve">EXCEDENT(+)/DEFICIT(-)  </t>
    </r>
    <r>
      <rPr>
        <vertAlign val="superscript"/>
        <sz val="9"/>
        <rFont val="Arial"/>
        <charset val="238"/>
      </rPr>
      <t>1)</t>
    </r>
    <r>
      <rPr>
        <sz val="9"/>
        <rFont val="Arial"/>
        <charset val="238"/>
      </rPr>
      <t xml:space="preserve">                                                                (rd.01-rd.24)   </t>
    </r>
  </si>
  <si>
    <t xml:space="preserve">      </t>
  </si>
  <si>
    <r>
      <rPr>
        <sz val="9"/>
        <rFont val="Arial"/>
        <charset val="238"/>
      </rPr>
      <t xml:space="preserve">               </t>
    </r>
    <r>
      <rPr>
        <vertAlign val="superscript"/>
        <sz val="9"/>
        <rFont val="Arial"/>
        <charset val="238"/>
      </rPr>
      <t>1)</t>
    </r>
    <r>
      <rPr>
        <sz val="9"/>
        <rFont val="Arial"/>
        <charset val="238"/>
      </rPr>
      <t xml:space="preserve"> finantat din excedentul anilor precedenti</t>
    </r>
  </si>
  <si>
    <r>
      <rPr>
        <b/>
        <u/>
        <sz val="9"/>
        <rFont val="Arial"/>
        <charset val="238"/>
      </rPr>
      <t>NOTĂ</t>
    </r>
    <r>
      <rPr>
        <sz val="9"/>
        <rFont val="Arial"/>
        <charset val="238"/>
      </rPr>
      <t>:     - Se completează câte un formular pentru fiecare din anii 2022 - 2025</t>
    </r>
  </si>
  <si>
    <t xml:space="preserve">               *) Numai restanţe din anii precedenţi</t>
  </si>
  <si>
    <t>**) Se înscriu transferurile de sume dintre bugetele care compun bugetul general centralizat</t>
  </si>
  <si>
    <t>ORDONATOR PRINCIPAL DE CREDITE</t>
  </si>
  <si>
    <t>………………………………………..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</si>
</sst>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#,##0.0_);\(#,##0.0\)"/>
    <numFmt numFmtId="179" formatCode="#,##0.0"/>
    <numFmt numFmtId="180" formatCode="0.0"/>
  </numFmts>
  <fonts count="38">
    <font>
      <sz val="11"/>
      <color theme="1"/>
      <name val="Calibri"/>
      <charset val="238"/>
      <scheme val="minor"/>
    </font>
    <font>
      <b/>
      <sz val="9"/>
      <name val="Arial"/>
      <charset val="134"/>
    </font>
    <font>
      <sz val="9"/>
      <name val="Arial"/>
      <charset val="238"/>
    </font>
    <font>
      <sz val="9"/>
      <color rgb="FFFF0000"/>
      <name val="Arial"/>
      <charset val="238"/>
    </font>
    <font>
      <b/>
      <sz val="9"/>
      <name val="Arial"/>
      <charset val="238"/>
    </font>
    <font>
      <b/>
      <sz val="10"/>
      <name val="Arial"/>
      <charset val="238"/>
    </font>
    <font>
      <sz val="10"/>
      <name val="Arial"/>
      <charset val="238"/>
    </font>
    <font>
      <sz val="8"/>
      <name val="Arial"/>
      <charset val="238"/>
    </font>
    <font>
      <b/>
      <sz val="8"/>
      <name val="Arial"/>
      <charset val="134"/>
    </font>
    <font>
      <sz val="9"/>
      <name val="Arial"/>
      <charset val="134"/>
    </font>
    <font>
      <b/>
      <u/>
      <sz val="9"/>
      <name val="Arial"/>
      <charset val="238"/>
    </font>
    <font>
      <sz val="10"/>
      <color rgb="FFFF0000"/>
      <name val="Arial"/>
      <charset val="238"/>
    </font>
    <font>
      <sz val="11"/>
      <name val="Calibri"/>
      <charset val="238"/>
      <scheme val="minor"/>
    </font>
    <font>
      <sz val="11"/>
      <name val="Arial"/>
      <charset val="238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238"/>
      <scheme val="minor"/>
    </font>
    <font>
      <sz val="10"/>
      <name val="Arial-T&amp;M"/>
      <charset val="238"/>
    </font>
    <font>
      <sz val="10"/>
      <name val="Tahoma"/>
      <charset val="238"/>
    </font>
    <font>
      <vertAlign val="superscript"/>
      <sz val="9"/>
      <name val="Arial"/>
      <charset val="238"/>
    </font>
  </fonts>
  <fills count="35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hair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176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177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34" borderId="8" applyNumberFormat="0" applyAlignment="0" applyProtection="0"/>
    <xf numFmtId="0" fontId="6" fillId="0" borderId="0"/>
    <xf numFmtId="0" fontId="35" fillId="0" borderId="0"/>
    <xf numFmtId="0" fontId="6" fillId="0" borderId="0"/>
    <xf numFmtId="0" fontId="36" fillId="0" borderId="0"/>
    <xf numFmtId="0" fontId="36" fillId="0" borderId="0"/>
  </cellStyleXfs>
  <cellXfs count="67">
    <xf numFmtId="0" fontId="0" fillId="0" borderId="0" xfId="0"/>
    <xf numFmtId="0" fontId="1" fillId="0" borderId="0" xfId="50" applyFont="1" applyFill="1"/>
    <xf numFmtId="0" fontId="2" fillId="0" borderId="0" xfId="50" applyFont="1" applyFill="1" applyBorder="1"/>
    <xf numFmtId="0" fontId="2" fillId="0" borderId="0" xfId="50" applyFont="1" applyFill="1"/>
    <xf numFmtId="0" fontId="3" fillId="0" borderId="0" xfId="50" applyFont="1" applyFill="1"/>
    <xf numFmtId="0" fontId="2" fillId="0" borderId="0" xfId="50" applyFont="1" applyFill="1" applyAlignment="1">
      <alignment horizontal="center"/>
    </xf>
    <xf numFmtId="178" fontId="2" fillId="0" borderId="0" xfId="50" applyNumberFormat="1" applyFont="1" applyFill="1" applyBorder="1" applyAlignment="1" applyProtection="1">
      <alignment horizontal="left"/>
    </xf>
    <xf numFmtId="178" fontId="2" fillId="0" borderId="0" xfId="50" applyNumberFormat="1" applyFont="1" applyFill="1" applyAlignment="1" applyProtection="1">
      <alignment horizontal="left"/>
    </xf>
    <xf numFmtId="0" fontId="4" fillId="0" borderId="0" xfId="50" applyFont="1" applyFill="1"/>
    <xf numFmtId="179" fontId="2" fillId="0" borderId="0" xfId="50" applyNumberFormat="1" applyFont="1" applyFill="1"/>
    <xf numFmtId="0" fontId="4" fillId="0" borderId="0" xfId="50" applyFont="1" applyFill="1" applyBorder="1" applyAlignment="1">
      <alignment horizontal="left"/>
    </xf>
    <xf numFmtId="0" fontId="4" fillId="0" borderId="0" xfId="50" applyFont="1" applyFill="1" applyBorder="1" applyAlignment="1">
      <alignment horizontal="center"/>
    </xf>
    <xf numFmtId="0" fontId="5" fillId="0" borderId="0" xfId="50" applyFont="1" applyFill="1" applyBorder="1" applyAlignment="1"/>
    <xf numFmtId="0" fontId="6" fillId="0" borderId="0" xfId="50" applyFont="1" applyFill="1" applyBorder="1" applyAlignment="1"/>
    <xf numFmtId="0" fontId="3" fillId="0" borderId="0" xfId="50" applyFont="1" applyFill="1" applyBorder="1"/>
    <xf numFmtId="0" fontId="1" fillId="0" borderId="0" xfId="50" applyFont="1" applyFill="1" applyBorder="1"/>
    <xf numFmtId="0" fontId="6" fillId="0" borderId="1" xfId="50" applyFont="1" applyFill="1" applyBorder="1" applyAlignment="1"/>
    <xf numFmtId="178" fontId="2" fillId="0" borderId="2" xfId="50" applyNumberFormat="1" applyFont="1" applyFill="1" applyBorder="1" applyAlignment="1" applyProtection="1">
      <alignment horizontal="center" vertical="center" wrapText="1"/>
    </xf>
    <xf numFmtId="0" fontId="6" fillId="0" borderId="3" xfId="50" applyFont="1" applyFill="1" applyBorder="1" applyAlignment="1"/>
    <xf numFmtId="178" fontId="7" fillId="0" borderId="2" xfId="50" applyNumberFormat="1" applyFont="1" applyFill="1" applyBorder="1" applyAlignment="1" applyProtection="1">
      <alignment horizontal="center"/>
    </xf>
    <xf numFmtId="1" fontId="7" fillId="0" borderId="2" xfId="50" applyNumberFormat="1" applyFont="1" applyFill="1" applyBorder="1" applyAlignment="1" applyProtection="1">
      <alignment horizontal="center"/>
    </xf>
    <xf numFmtId="180" fontId="7" fillId="0" borderId="2" xfId="50" applyNumberFormat="1" applyFont="1" applyFill="1" applyBorder="1" applyAlignment="1">
      <alignment horizontal="center"/>
    </xf>
    <xf numFmtId="178" fontId="7" fillId="0" borderId="0" xfId="50" applyNumberFormat="1" applyFont="1" applyFill="1" applyBorder="1" applyAlignment="1" applyProtection="1">
      <alignment horizontal="center"/>
    </xf>
    <xf numFmtId="1" fontId="3" fillId="0" borderId="0" xfId="50" applyNumberFormat="1" applyFont="1" applyFill="1" applyBorder="1" applyAlignment="1" applyProtection="1">
      <alignment horizontal="center"/>
    </xf>
    <xf numFmtId="1" fontId="2" fillId="0" borderId="0" xfId="50" applyNumberFormat="1" applyFont="1" applyFill="1" applyBorder="1" applyAlignment="1" applyProtection="1">
      <alignment horizontal="center"/>
    </xf>
    <xf numFmtId="1" fontId="2" fillId="0" borderId="1" xfId="50" applyNumberFormat="1" applyFont="1" applyFill="1" applyBorder="1" applyAlignment="1" applyProtection="1">
      <alignment horizontal="center"/>
    </xf>
    <xf numFmtId="180" fontId="2" fillId="0" borderId="0" xfId="50" applyNumberFormat="1" applyFont="1" applyFill="1" applyBorder="1" applyAlignment="1">
      <alignment horizontal="right"/>
    </xf>
    <xf numFmtId="178" fontId="1" fillId="2" borderId="0" xfId="50" applyNumberFormat="1" applyFont="1" applyFill="1" applyBorder="1" applyAlignment="1" applyProtection="1">
      <alignment horizontal="left"/>
    </xf>
    <xf numFmtId="178" fontId="8" fillId="2" borderId="0" xfId="50" applyNumberFormat="1" applyFont="1" applyFill="1" applyBorder="1" applyAlignment="1" applyProtection="1">
      <alignment horizontal="left" indent="1"/>
    </xf>
    <xf numFmtId="3" fontId="1" fillId="2" borderId="0" xfId="50" applyNumberFormat="1" applyFont="1" applyFill="1" applyBorder="1" applyAlignment="1" applyProtection="1">
      <alignment horizontal="center" vertical="center"/>
    </xf>
    <xf numFmtId="3" fontId="1" fillId="0" borderId="0" xfId="50" applyNumberFormat="1" applyFont="1" applyFill="1"/>
    <xf numFmtId="178" fontId="2" fillId="0" borderId="0" xfId="50" applyNumberFormat="1" applyFont="1" applyFill="1" applyBorder="1" applyAlignment="1" applyProtection="1"/>
    <xf numFmtId="178" fontId="7" fillId="0" borderId="0" xfId="50" applyNumberFormat="1" applyFont="1" applyFill="1" applyBorder="1" applyAlignment="1" applyProtection="1">
      <alignment horizontal="left" indent="1"/>
    </xf>
    <xf numFmtId="3" fontId="2" fillId="0" borderId="0" xfId="50" applyNumberFormat="1" applyFont="1" applyFill="1" applyBorder="1" applyAlignment="1">
      <alignment horizontal="center" vertical="center"/>
    </xf>
    <xf numFmtId="3" fontId="2" fillId="0" borderId="0" xfId="50" applyNumberFormat="1" applyFont="1" applyFill="1" applyBorder="1" applyAlignment="1" applyProtection="1">
      <alignment horizontal="center" vertical="center"/>
    </xf>
    <xf numFmtId="178" fontId="2" fillId="0" borderId="0" xfId="50" applyNumberFormat="1" applyFont="1" applyFill="1" applyBorder="1" applyAlignment="1" applyProtection="1">
      <alignment horizontal="left" wrapText="1"/>
    </xf>
    <xf numFmtId="3" fontId="3" fillId="0" borderId="0" xfId="50" applyNumberFormat="1" applyFont="1" applyFill="1" applyBorder="1" applyAlignment="1">
      <alignment horizontal="center" vertical="center"/>
    </xf>
    <xf numFmtId="178" fontId="2" fillId="0" borderId="0" xfId="50" applyNumberFormat="1" applyFont="1" applyFill="1" applyBorder="1" applyAlignment="1" applyProtection="1">
      <alignment horizontal="left" indent="2"/>
    </xf>
    <xf numFmtId="3" fontId="3" fillId="0" borderId="0" xfId="50" applyNumberFormat="1" applyFont="1" applyFill="1" applyBorder="1" applyAlignment="1" applyProtection="1">
      <alignment horizontal="center" vertical="center"/>
    </xf>
    <xf numFmtId="3" fontId="2" fillId="0" borderId="0" xfId="50" applyNumberFormat="1" applyFont="1" applyFill="1" applyBorder="1" applyAlignment="1" applyProtection="1">
      <alignment horizontal="right"/>
    </xf>
    <xf numFmtId="3" fontId="2" fillId="0" borderId="0" xfId="50" applyNumberFormat="1" applyFont="1" applyFill="1" applyBorder="1" applyAlignment="1" applyProtection="1"/>
    <xf numFmtId="178" fontId="2" fillId="0" borderId="0" xfId="50" applyNumberFormat="1" applyFont="1" applyFill="1" applyBorder="1" applyAlignment="1" applyProtection="1">
      <alignment horizontal="left" wrapText="1" indent="2"/>
    </xf>
    <xf numFmtId="3" fontId="7" fillId="0" borderId="0" xfId="50" applyNumberFormat="1" applyFont="1" applyFill="1" applyBorder="1" applyAlignment="1" applyProtection="1">
      <alignment horizontal="center"/>
    </xf>
    <xf numFmtId="3" fontId="2" fillId="0" borderId="0" xfId="50" applyNumberFormat="1" applyFont="1" applyFill="1" applyBorder="1" applyAlignment="1" applyProtection="1">
      <alignment horizontal="center"/>
    </xf>
    <xf numFmtId="3" fontId="1" fillId="2" borderId="0" xfId="50" applyNumberFormat="1" applyFont="1" applyFill="1" applyBorder="1" applyAlignment="1">
      <alignment horizontal="center" vertical="center"/>
    </xf>
    <xf numFmtId="3" fontId="9" fillId="0" borderId="0" xfId="50" applyNumberFormat="1" applyFont="1" applyFill="1" applyBorder="1" applyAlignment="1">
      <alignment horizontal="center" vertical="center"/>
    </xf>
    <xf numFmtId="178" fontId="2" fillId="0" borderId="0" xfId="50" applyNumberFormat="1" applyFont="1" applyFill="1" applyBorder="1" applyAlignment="1" applyProtection="1">
      <alignment horizontal="left" vertical="top" wrapText="1" indent="2"/>
    </xf>
    <xf numFmtId="0" fontId="2" fillId="0" borderId="0" xfId="50" applyFont="1" applyFill="1" applyBorder="1" applyAlignment="1">
      <alignment horizontal="left" wrapText="1" indent="2"/>
    </xf>
    <xf numFmtId="0" fontId="2" fillId="0" borderId="0" xfId="50" applyFont="1" applyFill="1" applyBorder="1" applyAlignment="1">
      <alignment horizontal="left" wrapText="1"/>
    </xf>
    <xf numFmtId="3" fontId="7" fillId="0" borderId="0" xfId="50" applyNumberFormat="1" applyFont="1" applyFill="1" applyBorder="1" applyAlignment="1" applyProtection="1">
      <alignment horizontal="left" indent="1"/>
    </xf>
    <xf numFmtId="178" fontId="2" fillId="0" borderId="3" xfId="50" applyNumberFormat="1" applyFont="1" applyFill="1" applyBorder="1" applyAlignment="1" applyProtection="1">
      <alignment horizontal="left"/>
    </xf>
    <xf numFmtId="3" fontId="3" fillId="0" borderId="3" xfId="50" applyNumberFormat="1" applyFont="1" applyFill="1" applyBorder="1" applyAlignment="1" applyProtection="1"/>
    <xf numFmtId="3" fontId="2" fillId="0" borderId="3" xfId="50" applyNumberFormat="1" applyFont="1" applyFill="1" applyBorder="1" applyAlignment="1" applyProtection="1"/>
    <xf numFmtId="179" fontId="3" fillId="0" borderId="0" xfId="50" applyNumberFormat="1" applyFont="1" applyFill="1" applyBorder="1" applyAlignment="1" applyProtection="1"/>
    <xf numFmtId="179" fontId="2" fillId="0" borderId="0" xfId="50" applyNumberFormat="1" applyFont="1" applyFill="1" applyBorder="1" applyAlignment="1" applyProtection="1"/>
    <xf numFmtId="0" fontId="10" fillId="0" borderId="0" xfId="50" applyFont="1" applyFill="1" applyBorder="1" applyAlignment="1"/>
    <xf numFmtId="0" fontId="2" fillId="0" borderId="0" xfId="50" applyFont="1" applyFill="1" applyBorder="1" applyAlignment="1"/>
    <xf numFmtId="0" fontId="6" fillId="0" borderId="0" xfId="50" applyFont="1" applyFill="1" applyAlignment="1"/>
    <xf numFmtId="0" fontId="11" fillId="0" borderId="0" xfId="50" applyFont="1" applyFill="1" applyAlignment="1"/>
    <xf numFmtId="0" fontId="2" fillId="0" borderId="0" xfId="50" applyFont="1" applyFill="1" applyBorder="1" applyAlignment="1">
      <alignment horizontal="left" indent="4"/>
    </xf>
    <xf numFmtId="0" fontId="2" fillId="0" borderId="0" xfId="50" applyFont="1" applyFill="1" applyBorder="1" applyAlignment="1">
      <alignment horizontal="left" indent="6"/>
    </xf>
    <xf numFmtId="0" fontId="5" fillId="0" borderId="0" xfId="54" applyFont="1" applyFill="1" applyAlignment="1">
      <alignment horizontal="left" vertical="center"/>
    </xf>
    <xf numFmtId="0" fontId="5" fillId="0" borderId="0" xfId="54" applyFont="1" applyFill="1" applyAlignment="1">
      <alignment horizontal="center"/>
    </xf>
    <xf numFmtId="0" fontId="5" fillId="0" borderId="4" xfId="53" applyFont="1" applyFill="1" applyBorder="1" applyAlignment="1">
      <alignment horizontal="left"/>
    </xf>
    <xf numFmtId="0" fontId="12" fillId="0" borderId="0" xfId="52" applyFont="1" applyFill="1"/>
    <xf numFmtId="0" fontId="13" fillId="0" borderId="0" xfId="50" applyFont="1" applyFill="1"/>
    <xf numFmtId="0" fontId="6" fillId="0" borderId="0" xfId="50" applyFont="1" applyFill="1" applyAlignment="1">
      <alignment horizontal="left"/>
    </xf>
  </cellXfs>
  <cellStyles count="55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Input 2" xfId="49"/>
    <cellStyle name="Normal 2" xfId="50"/>
    <cellStyle name="Normal 3" xfId="51"/>
    <cellStyle name="Normal_mach30" xfId="52"/>
    <cellStyle name="Normal_Machete buget 99" xfId="53"/>
    <cellStyle name="Normal_Machete buget 99_Anexa A 10 de la 01 la 04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773430</xdr:colOff>
      <xdr:row>3</xdr:row>
      <xdr:rowOff>7620</xdr:rowOff>
    </xdr:from>
    <xdr:to>
      <xdr:col>0</xdr:col>
      <xdr:colOff>1259262</xdr:colOff>
      <xdr:row>4</xdr:row>
      <xdr:rowOff>38100</xdr:rowOff>
    </xdr:to>
    <xdr:sp>
      <xdr:nvSpPr>
        <xdr:cNvPr id="2" name="Text Box 5"/>
        <xdr:cNvSpPr txBox="1">
          <a:spLocks noChangeArrowheads="1"/>
        </xdr:cNvSpPr>
      </xdr:nvSpPr>
      <xdr:spPr>
        <a:xfrm>
          <a:off x="773430" y="464820"/>
          <a:ext cx="485775" cy="192405"/>
        </a:xfrm>
        <a:prstGeom prst="rect">
          <a:avLst/>
        </a:prstGeom>
        <a:solidFill>
          <a:srgbClr val="FFFFFF"/>
        </a:solidFill>
        <a:ln w="9360" cap="sq">
          <a:solidFill>
            <a:srgbClr val="000000"/>
          </a:solidFill>
          <a:miter lim="800000"/>
        </a:ln>
        <a:effectLst/>
      </xdr:spPr>
      <xdr:txBody>
        <a:bodyPr vertOverflow="clip" wrap="square" lIns="27360" tIns="27360" rIns="0" bIns="0" anchor="t"/>
        <a:lstStyle/>
        <a:p>
          <a:pPr algn="l" rtl="0">
            <a:defRPr sz="1000"/>
          </a:pPr>
          <a:r>
            <a:rPr lang="ro-RO" sz="1100" b="1" i="0" u="none" strike="noStrike" baseline="0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11</a:t>
          </a:r>
          <a:endParaRPr lang="ro-RO" sz="1100" b="1" i="0" u="none" strike="noStrike" baseline="0">
            <a:solidFill>
              <a:srgbClr val="000000"/>
            </a:solidFill>
            <a:latin typeface="Arial" panose="020B0604020202020204"/>
            <a:cs typeface="Arial" panose="020B0604020202020204"/>
          </a:endParaRPr>
        </a:p>
      </xdr:txBody>
    </xdr:sp>
    <xdr:clientData/>
  </xdr:twoCellAnchor>
  <xdr:twoCellAnchor>
    <xdr:from>
      <xdr:col>0</xdr:col>
      <xdr:colOff>773430</xdr:colOff>
      <xdr:row>3</xdr:row>
      <xdr:rowOff>7620</xdr:rowOff>
    </xdr:from>
    <xdr:to>
      <xdr:col>0</xdr:col>
      <xdr:colOff>1259262</xdr:colOff>
      <xdr:row>4</xdr:row>
      <xdr:rowOff>38100</xdr:rowOff>
    </xdr:to>
    <xdr:sp>
      <xdr:nvSpPr>
        <xdr:cNvPr id="3" name="Text Box 5"/>
        <xdr:cNvSpPr txBox="1">
          <a:spLocks noChangeArrowheads="1"/>
        </xdr:cNvSpPr>
      </xdr:nvSpPr>
      <xdr:spPr>
        <a:xfrm>
          <a:off x="773430" y="464820"/>
          <a:ext cx="485775" cy="192405"/>
        </a:xfrm>
        <a:prstGeom prst="rect">
          <a:avLst/>
        </a:prstGeom>
        <a:solidFill>
          <a:srgbClr val="FFFFFF"/>
        </a:solidFill>
        <a:ln w="9360" cap="sq">
          <a:solidFill>
            <a:srgbClr val="000000"/>
          </a:solidFill>
          <a:miter lim="800000"/>
        </a:ln>
        <a:effectLst/>
      </xdr:spPr>
      <xdr:txBody>
        <a:bodyPr vertOverflow="clip" wrap="square" lIns="27360" tIns="27360" rIns="0" bIns="0" anchor="t"/>
        <a:lstStyle/>
        <a:p>
          <a:pPr algn="l" rtl="0">
            <a:defRPr sz="1000"/>
          </a:pPr>
          <a:r>
            <a:rPr lang="ro-RO" sz="1100" b="1" i="0" u="none" strike="noStrike" baseline="0">
              <a:solidFill>
                <a:srgbClr val="000000"/>
              </a:solidFill>
              <a:latin typeface="Arial" panose="020B0604020202020204"/>
              <a:cs typeface="Arial" panose="020B0604020202020204"/>
            </a:rPr>
            <a:t>11</a:t>
          </a:r>
          <a:endParaRPr lang="ro-RO" sz="1100" b="1" i="0" u="none" strike="noStrike" baseline="0">
            <a:solidFill>
              <a:srgbClr val="000000"/>
            </a:solidFill>
            <a:latin typeface="Arial" panose="020B0604020202020204"/>
            <a:cs typeface="Arial" panose="020B060402020202020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2:U69"/>
  <sheetViews>
    <sheetView showGridLines="0" tabSelected="1" zoomScaleSheetLayoutView="84" topLeftCell="A9" workbookViewId="0">
      <selection activeCell="C27" sqref="C27"/>
    </sheetView>
  </sheetViews>
  <sheetFormatPr defaultColWidth="9" defaultRowHeight="12"/>
  <cols>
    <col min="1" max="1" width="44.4285714285714" style="3" customWidth="1"/>
    <col min="2" max="2" width="6.28571428571429" style="3" customWidth="1"/>
    <col min="3" max="3" width="13.7142857142857" style="4" customWidth="1"/>
    <col min="4" max="5" width="13.8571428571429" style="3" customWidth="1"/>
    <col min="6" max="6" width="12.4285714285714" style="3" customWidth="1"/>
    <col min="7" max="7" width="14.1428571428571" style="3" customWidth="1"/>
    <col min="8" max="8" width="12.5714285714286" style="3" customWidth="1"/>
    <col min="9" max="9" width="11.8571428571429" style="3" customWidth="1"/>
    <col min="10" max="10" width="13.7142857142857" style="3" customWidth="1"/>
    <col min="11" max="12" width="9.14285714285714" style="3" customWidth="1"/>
    <col min="13" max="256" width="9.14285714285714" style="3"/>
    <col min="257" max="257" width="44.4285714285714" style="3" customWidth="1"/>
    <col min="258" max="258" width="6.28571428571429" style="3" customWidth="1"/>
    <col min="259" max="259" width="13.7142857142857" style="3" customWidth="1"/>
    <col min="260" max="261" width="13.8571428571429" style="3" customWidth="1"/>
    <col min="262" max="262" width="12.4285714285714" style="3" customWidth="1"/>
    <col min="263" max="263" width="14.1428571428571" style="3" customWidth="1"/>
    <col min="264" max="264" width="12.5714285714286" style="3" customWidth="1"/>
    <col min="265" max="265" width="11.8571428571429" style="3" customWidth="1"/>
    <col min="266" max="266" width="13.7142857142857" style="3" customWidth="1"/>
    <col min="267" max="512" width="9.14285714285714" style="3"/>
    <col min="513" max="513" width="44.4285714285714" style="3" customWidth="1"/>
    <col min="514" max="514" width="6.28571428571429" style="3" customWidth="1"/>
    <col min="515" max="515" width="13.7142857142857" style="3" customWidth="1"/>
    <col min="516" max="517" width="13.8571428571429" style="3" customWidth="1"/>
    <col min="518" max="518" width="12.4285714285714" style="3" customWidth="1"/>
    <col min="519" max="519" width="14.1428571428571" style="3" customWidth="1"/>
    <col min="520" max="520" width="12.5714285714286" style="3" customWidth="1"/>
    <col min="521" max="521" width="11.8571428571429" style="3" customWidth="1"/>
    <col min="522" max="522" width="13.7142857142857" style="3" customWidth="1"/>
    <col min="523" max="768" width="9.14285714285714" style="3"/>
    <col min="769" max="769" width="44.4285714285714" style="3" customWidth="1"/>
    <col min="770" max="770" width="6.28571428571429" style="3" customWidth="1"/>
    <col min="771" max="771" width="13.7142857142857" style="3" customWidth="1"/>
    <col min="772" max="773" width="13.8571428571429" style="3" customWidth="1"/>
    <col min="774" max="774" width="12.4285714285714" style="3" customWidth="1"/>
    <col min="775" max="775" width="14.1428571428571" style="3" customWidth="1"/>
    <col min="776" max="776" width="12.5714285714286" style="3" customWidth="1"/>
    <col min="777" max="777" width="11.8571428571429" style="3" customWidth="1"/>
    <col min="778" max="778" width="13.7142857142857" style="3" customWidth="1"/>
    <col min="779" max="1024" width="9.14285714285714" style="3"/>
    <col min="1025" max="1025" width="44.4285714285714" style="3" customWidth="1"/>
    <col min="1026" max="1026" width="6.28571428571429" style="3" customWidth="1"/>
    <col min="1027" max="1027" width="13.7142857142857" style="3" customWidth="1"/>
    <col min="1028" max="1029" width="13.8571428571429" style="3" customWidth="1"/>
    <col min="1030" max="1030" width="12.4285714285714" style="3" customWidth="1"/>
    <col min="1031" max="1031" width="14.1428571428571" style="3" customWidth="1"/>
    <col min="1032" max="1032" width="12.5714285714286" style="3" customWidth="1"/>
    <col min="1033" max="1033" width="11.8571428571429" style="3" customWidth="1"/>
    <col min="1034" max="1034" width="13.7142857142857" style="3" customWidth="1"/>
    <col min="1035" max="1280" width="9.14285714285714" style="3"/>
    <col min="1281" max="1281" width="44.4285714285714" style="3" customWidth="1"/>
    <col min="1282" max="1282" width="6.28571428571429" style="3" customWidth="1"/>
    <col min="1283" max="1283" width="13.7142857142857" style="3" customWidth="1"/>
    <col min="1284" max="1285" width="13.8571428571429" style="3" customWidth="1"/>
    <col min="1286" max="1286" width="12.4285714285714" style="3" customWidth="1"/>
    <col min="1287" max="1287" width="14.1428571428571" style="3" customWidth="1"/>
    <col min="1288" max="1288" width="12.5714285714286" style="3" customWidth="1"/>
    <col min="1289" max="1289" width="11.8571428571429" style="3" customWidth="1"/>
    <col min="1290" max="1290" width="13.7142857142857" style="3" customWidth="1"/>
    <col min="1291" max="1536" width="9.14285714285714" style="3"/>
    <col min="1537" max="1537" width="44.4285714285714" style="3" customWidth="1"/>
    <col min="1538" max="1538" width="6.28571428571429" style="3" customWidth="1"/>
    <col min="1539" max="1539" width="13.7142857142857" style="3" customWidth="1"/>
    <col min="1540" max="1541" width="13.8571428571429" style="3" customWidth="1"/>
    <col min="1542" max="1542" width="12.4285714285714" style="3" customWidth="1"/>
    <col min="1543" max="1543" width="14.1428571428571" style="3" customWidth="1"/>
    <col min="1544" max="1544" width="12.5714285714286" style="3" customWidth="1"/>
    <col min="1545" max="1545" width="11.8571428571429" style="3" customWidth="1"/>
    <col min="1546" max="1546" width="13.7142857142857" style="3" customWidth="1"/>
    <col min="1547" max="1792" width="9.14285714285714" style="3"/>
    <col min="1793" max="1793" width="44.4285714285714" style="3" customWidth="1"/>
    <col min="1794" max="1794" width="6.28571428571429" style="3" customWidth="1"/>
    <col min="1795" max="1795" width="13.7142857142857" style="3" customWidth="1"/>
    <col min="1796" max="1797" width="13.8571428571429" style="3" customWidth="1"/>
    <col min="1798" max="1798" width="12.4285714285714" style="3" customWidth="1"/>
    <col min="1799" max="1799" width="14.1428571428571" style="3" customWidth="1"/>
    <col min="1800" max="1800" width="12.5714285714286" style="3" customWidth="1"/>
    <col min="1801" max="1801" width="11.8571428571429" style="3" customWidth="1"/>
    <col min="1802" max="1802" width="13.7142857142857" style="3" customWidth="1"/>
    <col min="1803" max="2048" width="9.14285714285714" style="3"/>
    <col min="2049" max="2049" width="44.4285714285714" style="3" customWidth="1"/>
    <col min="2050" max="2050" width="6.28571428571429" style="3" customWidth="1"/>
    <col min="2051" max="2051" width="13.7142857142857" style="3" customWidth="1"/>
    <col min="2052" max="2053" width="13.8571428571429" style="3" customWidth="1"/>
    <col min="2054" max="2054" width="12.4285714285714" style="3" customWidth="1"/>
    <col min="2055" max="2055" width="14.1428571428571" style="3" customWidth="1"/>
    <col min="2056" max="2056" width="12.5714285714286" style="3" customWidth="1"/>
    <col min="2057" max="2057" width="11.8571428571429" style="3" customWidth="1"/>
    <col min="2058" max="2058" width="13.7142857142857" style="3" customWidth="1"/>
    <col min="2059" max="2304" width="9.14285714285714" style="3"/>
    <col min="2305" max="2305" width="44.4285714285714" style="3" customWidth="1"/>
    <col min="2306" max="2306" width="6.28571428571429" style="3" customWidth="1"/>
    <col min="2307" max="2307" width="13.7142857142857" style="3" customWidth="1"/>
    <col min="2308" max="2309" width="13.8571428571429" style="3" customWidth="1"/>
    <col min="2310" max="2310" width="12.4285714285714" style="3" customWidth="1"/>
    <col min="2311" max="2311" width="14.1428571428571" style="3" customWidth="1"/>
    <col min="2312" max="2312" width="12.5714285714286" style="3" customWidth="1"/>
    <col min="2313" max="2313" width="11.8571428571429" style="3" customWidth="1"/>
    <col min="2314" max="2314" width="13.7142857142857" style="3" customWidth="1"/>
    <col min="2315" max="2560" width="9.14285714285714" style="3"/>
    <col min="2561" max="2561" width="44.4285714285714" style="3" customWidth="1"/>
    <col min="2562" max="2562" width="6.28571428571429" style="3" customWidth="1"/>
    <col min="2563" max="2563" width="13.7142857142857" style="3" customWidth="1"/>
    <col min="2564" max="2565" width="13.8571428571429" style="3" customWidth="1"/>
    <col min="2566" max="2566" width="12.4285714285714" style="3" customWidth="1"/>
    <col min="2567" max="2567" width="14.1428571428571" style="3" customWidth="1"/>
    <col min="2568" max="2568" width="12.5714285714286" style="3" customWidth="1"/>
    <col min="2569" max="2569" width="11.8571428571429" style="3" customWidth="1"/>
    <col min="2570" max="2570" width="13.7142857142857" style="3" customWidth="1"/>
    <col min="2571" max="2816" width="9.14285714285714" style="3"/>
    <col min="2817" max="2817" width="44.4285714285714" style="3" customWidth="1"/>
    <col min="2818" max="2818" width="6.28571428571429" style="3" customWidth="1"/>
    <col min="2819" max="2819" width="13.7142857142857" style="3" customWidth="1"/>
    <col min="2820" max="2821" width="13.8571428571429" style="3" customWidth="1"/>
    <col min="2822" max="2822" width="12.4285714285714" style="3" customWidth="1"/>
    <col min="2823" max="2823" width="14.1428571428571" style="3" customWidth="1"/>
    <col min="2824" max="2824" width="12.5714285714286" style="3" customWidth="1"/>
    <col min="2825" max="2825" width="11.8571428571429" style="3" customWidth="1"/>
    <col min="2826" max="2826" width="13.7142857142857" style="3" customWidth="1"/>
    <col min="2827" max="3072" width="9.14285714285714" style="3"/>
    <col min="3073" max="3073" width="44.4285714285714" style="3" customWidth="1"/>
    <col min="3074" max="3074" width="6.28571428571429" style="3" customWidth="1"/>
    <col min="3075" max="3075" width="13.7142857142857" style="3" customWidth="1"/>
    <col min="3076" max="3077" width="13.8571428571429" style="3" customWidth="1"/>
    <col min="3078" max="3078" width="12.4285714285714" style="3" customWidth="1"/>
    <col min="3079" max="3079" width="14.1428571428571" style="3" customWidth="1"/>
    <col min="3080" max="3080" width="12.5714285714286" style="3" customWidth="1"/>
    <col min="3081" max="3081" width="11.8571428571429" style="3" customWidth="1"/>
    <col min="3082" max="3082" width="13.7142857142857" style="3" customWidth="1"/>
    <col min="3083" max="3328" width="9.14285714285714" style="3"/>
    <col min="3329" max="3329" width="44.4285714285714" style="3" customWidth="1"/>
    <col min="3330" max="3330" width="6.28571428571429" style="3" customWidth="1"/>
    <col min="3331" max="3331" width="13.7142857142857" style="3" customWidth="1"/>
    <col min="3332" max="3333" width="13.8571428571429" style="3" customWidth="1"/>
    <col min="3334" max="3334" width="12.4285714285714" style="3" customWidth="1"/>
    <col min="3335" max="3335" width="14.1428571428571" style="3" customWidth="1"/>
    <col min="3336" max="3336" width="12.5714285714286" style="3" customWidth="1"/>
    <col min="3337" max="3337" width="11.8571428571429" style="3" customWidth="1"/>
    <col min="3338" max="3338" width="13.7142857142857" style="3" customWidth="1"/>
    <col min="3339" max="3584" width="9.14285714285714" style="3"/>
    <col min="3585" max="3585" width="44.4285714285714" style="3" customWidth="1"/>
    <col min="3586" max="3586" width="6.28571428571429" style="3" customWidth="1"/>
    <col min="3587" max="3587" width="13.7142857142857" style="3" customWidth="1"/>
    <col min="3588" max="3589" width="13.8571428571429" style="3" customWidth="1"/>
    <col min="3590" max="3590" width="12.4285714285714" style="3" customWidth="1"/>
    <col min="3591" max="3591" width="14.1428571428571" style="3" customWidth="1"/>
    <col min="3592" max="3592" width="12.5714285714286" style="3" customWidth="1"/>
    <col min="3593" max="3593" width="11.8571428571429" style="3" customWidth="1"/>
    <col min="3594" max="3594" width="13.7142857142857" style="3" customWidth="1"/>
    <col min="3595" max="3840" width="9.14285714285714" style="3"/>
    <col min="3841" max="3841" width="44.4285714285714" style="3" customWidth="1"/>
    <col min="3842" max="3842" width="6.28571428571429" style="3" customWidth="1"/>
    <col min="3843" max="3843" width="13.7142857142857" style="3" customWidth="1"/>
    <col min="3844" max="3845" width="13.8571428571429" style="3" customWidth="1"/>
    <col min="3846" max="3846" width="12.4285714285714" style="3" customWidth="1"/>
    <col min="3847" max="3847" width="14.1428571428571" style="3" customWidth="1"/>
    <col min="3848" max="3848" width="12.5714285714286" style="3" customWidth="1"/>
    <col min="3849" max="3849" width="11.8571428571429" style="3" customWidth="1"/>
    <col min="3850" max="3850" width="13.7142857142857" style="3" customWidth="1"/>
    <col min="3851" max="4096" width="9.14285714285714" style="3"/>
    <col min="4097" max="4097" width="44.4285714285714" style="3" customWidth="1"/>
    <col min="4098" max="4098" width="6.28571428571429" style="3" customWidth="1"/>
    <col min="4099" max="4099" width="13.7142857142857" style="3" customWidth="1"/>
    <col min="4100" max="4101" width="13.8571428571429" style="3" customWidth="1"/>
    <col min="4102" max="4102" width="12.4285714285714" style="3" customWidth="1"/>
    <col min="4103" max="4103" width="14.1428571428571" style="3" customWidth="1"/>
    <col min="4104" max="4104" width="12.5714285714286" style="3" customWidth="1"/>
    <col min="4105" max="4105" width="11.8571428571429" style="3" customWidth="1"/>
    <col min="4106" max="4106" width="13.7142857142857" style="3" customWidth="1"/>
    <col min="4107" max="4352" width="9.14285714285714" style="3"/>
    <col min="4353" max="4353" width="44.4285714285714" style="3" customWidth="1"/>
    <col min="4354" max="4354" width="6.28571428571429" style="3" customWidth="1"/>
    <col min="4355" max="4355" width="13.7142857142857" style="3" customWidth="1"/>
    <col min="4356" max="4357" width="13.8571428571429" style="3" customWidth="1"/>
    <col min="4358" max="4358" width="12.4285714285714" style="3" customWidth="1"/>
    <col min="4359" max="4359" width="14.1428571428571" style="3" customWidth="1"/>
    <col min="4360" max="4360" width="12.5714285714286" style="3" customWidth="1"/>
    <col min="4361" max="4361" width="11.8571428571429" style="3" customWidth="1"/>
    <col min="4362" max="4362" width="13.7142857142857" style="3" customWidth="1"/>
    <col min="4363" max="4608" width="9.14285714285714" style="3"/>
    <col min="4609" max="4609" width="44.4285714285714" style="3" customWidth="1"/>
    <col min="4610" max="4610" width="6.28571428571429" style="3" customWidth="1"/>
    <col min="4611" max="4611" width="13.7142857142857" style="3" customWidth="1"/>
    <col min="4612" max="4613" width="13.8571428571429" style="3" customWidth="1"/>
    <col min="4614" max="4614" width="12.4285714285714" style="3" customWidth="1"/>
    <col min="4615" max="4615" width="14.1428571428571" style="3" customWidth="1"/>
    <col min="4616" max="4616" width="12.5714285714286" style="3" customWidth="1"/>
    <col min="4617" max="4617" width="11.8571428571429" style="3" customWidth="1"/>
    <col min="4618" max="4618" width="13.7142857142857" style="3" customWidth="1"/>
    <col min="4619" max="4864" width="9.14285714285714" style="3"/>
    <col min="4865" max="4865" width="44.4285714285714" style="3" customWidth="1"/>
    <col min="4866" max="4866" width="6.28571428571429" style="3" customWidth="1"/>
    <col min="4867" max="4867" width="13.7142857142857" style="3" customWidth="1"/>
    <col min="4868" max="4869" width="13.8571428571429" style="3" customWidth="1"/>
    <col min="4870" max="4870" width="12.4285714285714" style="3" customWidth="1"/>
    <col min="4871" max="4871" width="14.1428571428571" style="3" customWidth="1"/>
    <col min="4872" max="4872" width="12.5714285714286" style="3" customWidth="1"/>
    <col min="4873" max="4873" width="11.8571428571429" style="3" customWidth="1"/>
    <col min="4874" max="4874" width="13.7142857142857" style="3" customWidth="1"/>
    <col min="4875" max="5120" width="9.14285714285714" style="3"/>
    <col min="5121" max="5121" width="44.4285714285714" style="3" customWidth="1"/>
    <col min="5122" max="5122" width="6.28571428571429" style="3" customWidth="1"/>
    <col min="5123" max="5123" width="13.7142857142857" style="3" customWidth="1"/>
    <col min="5124" max="5125" width="13.8571428571429" style="3" customWidth="1"/>
    <col min="5126" max="5126" width="12.4285714285714" style="3" customWidth="1"/>
    <col min="5127" max="5127" width="14.1428571428571" style="3" customWidth="1"/>
    <col min="5128" max="5128" width="12.5714285714286" style="3" customWidth="1"/>
    <col min="5129" max="5129" width="11.8571428571429" style="3" customWidth="1"/>
    <col min="5130" max="5130" width="13.7142857142857" style="3" customWidth="1"/>
    <col min="5131" max="5376" width="9.14285714285714" style="3"/>
    <col min="5377" max="5377" width="44.4285714285714" style="3" customWidth="1"/>
    <col min="5378" max="5378" width="6.28571428571429" style="3" customWidth="1"/>
    <col min="5379" max="5379" width="13.7142857142857" style="3" customWidth="1"/>
    <col min="5380" max="5381" width="13.8571428571429" style="3" customWidth="1"/>
    <col min="5382" max="5382" width="12.4285714285714" style="3" customWidth="1"/>
    <col min="5383" max="5383" width="14.1428571428571" style="3" customWidth="1"/>
    <col min="5384" max="5384" width="12.5714285714286" style="3" customWidth="1"/>
    <col min="5385" max="5385" width="11.8571428571429" style="3" customWidth="1"/>
    <col min="5386" max="5386" width="13.7142857142857" style="3" customWidth="1"/>
    <col min="5387" max="5632" width="9.14285714285714" style="3"/>
    <col min="5633" max="5633" width="44.4285714285714" style="3" customWidth="1"/>
    <col min="5634" max="5634" width="6.28571428571429" style="3" customWidth="1"/>
    <col min="5635" max="5635" width="13.7142857142857" style="3" customWidth="1"/>
    <col min="5636" max="5637" width="13.8571428571429" style="3" customWidth="1"/>
    <col min="5638" max="5638" width="12.4285714285714" style="3" customWidth="1"/>
    <col min="5639" max="5639" width="14.1428571428571" style="3" customWidth="1"/>
    <col min="5640" max="5640" width="12.5714285714286" style="3" customWidth="1"/>
    <col min="5641" max="5641" width="11.8571428571429" style="3" customWidth="1"/>
    <col min="5642" max="5642" width="13.7142857142857" style="3" customWidth="1"/>
    <col min="5643" max="5888" width="9.14285714285714" style="3"/>
    <col min="5889" max="5889" width="44.4285714285714" style="3" customWidth="1"/>
    <col min="5890" max="5890" width="6.28571428571429" style="3" customWidth="1"/>
    <col min="5891" max="5891" width="13.7142857142857" style="3" customWidth="1"/>
    <col min="5892" max="5893" width="13.8571428571429" style="3" customWidth="1"/>
    <col min="5894" max="5894" width="12.4285714285714" style="3" customWidth="1"/>
    <col min="5895" max="5895" width="14.1428571428571" style="3" customWidth="1"/>
    <col min="5896" max="5896" width="12.5714285714286" style="3" customWidth="1"/>
    <col min="5897" max="5897" width="11.8571428571429" style="3" customWidth="1"/>
    <col min="5898" max="5898" width="13.7142857142857" style="3" customWidth="1"/>
    <col min="5899" max="6144" width="9.14285714285714" style="3"/>
    <col min="6145" max="6145" width="44.4285714285714" style="3" customWidth="1"/>
    <col min="6146" max="6146" width="6.28571428571429" style="3" customWidth="1"/>
    <col min="6147" max="6147" width="13.7142857142857" style="3" customWidth="1"/>
    <col min="6148" max="6149" width="13.8571428571429" style="3" customWidth="1"/>
    <col min="6150" max="6150" width="12.4285714285714" style="3" customWidth="1"/>
    <col min="6151" max="6151" width="14.1428571428571" style="3" customWidth="1"/>
    <col min="6152" max="6152" width="12.5714285714286" style="3" customWidth="1"/>
    <col min="6153" max="6153" width="11.8571428571429" style="3" customWidth="1"/>
    <col min="6154" max="6154" width="13.7142857142857" style="3" customWidth="1"/>
    <col min="6155" max="6400" width="9.14285714285714" style="3"/>
    <col min="6401" max="6401" width="44.4285714285714" style="3" customWidth="1"/>
    <col min="6402" max="6402" width="6.28571428571429" style="3" customWidth="1"/>
    <col min="6403" max="6403" width="13.7142857142857" style="3" customWidth="1"/>
    <col min="6404" max="6405" width="13.8571428571429" style="3" customWidth="1"/>
    <col min="6406" max="6406" width="12.4285714285714" style="3" customWidth="1"/>
    <col min="6407" max="6407" width="14.1428571428571" style="3" customWidth="1"/>
    <col min="6408" max="6408" width="12.5714285714286" style="3" customWidth="1"/>
    <col min="6409" max="6409" width="11.8571428571429" style="3" customWidth="1"/>
    <col min="6410" max="6410" width="13.7142857142857" style="3" customWidth="1"/>
    <col min="6411" max="6656" width="9.14285714285714" style="3"/>
    <col min="6657" max="6657" width="44.4285714285714" style="3" customWidth="1"/>
    <col min="6658" max="6658" width="6.28571428571429" style="3" customWidth="1"/>
    <col min="6659" max="6659" width="13.7142857142857" style="3" customWidth="1"/>
    <col min="6660" max="6661" width="13.8571428571429" style="3" customWidth="1"/>
    <col min="6662" max="6662" width="12.4285714285714" style="3" customWidth="1"/>
    <col min="6663" max="6663" width="14.1428571428571" style="3" customWidth="1"/>
    <col min="6664" max="6664" width="12.5714285714286" style="3" customWidth="1"/>
    <col min="6665" max="6665" width="11.8571428571429" style="3" customWidth="1"/>
    <col min="6666" max="6666" width="13.7142857142857" style="3" customWidth="1"/>
    <col min="6667" max="6912" width="9.14285714285714" style="3"/>
    <col min="6913" max="6913" width="44.4285714285714" style="3" customWidth="1"/>
    <col min="6914" max="6914" width="6.28571428571429" style="3" customWidth="1"/>
    <col min="6915" max="6915" width="13.7142857142857" style="3" customWidth="1"/>
    <col min="6916" max="6917" width="13.8571428571429" style="3" customWidth="1"/>
    <col min="6918" max="6918" width="12.4285714285714" style="3" customWidth="1"/>
    <col min="6919" max="6919" width="14.1428571428571" style="3" customWidth="1"/>
    <col min="6920" max="6920" width="12.5714285714286" style="3" customWidth="1"/>
    <col min="6921" max="6921" width="11.8571428571429" style="3" customWidth="1"/>
    <col min="6922" max="6922" width="13.7142857142857" style="3" customWidth="1"/>
    <col min="6923" max="7168" width="9.14285714285714" style="3"/>
    <col min="7169" max="7169" width="44.4285714285714" style="3" customWidth="1"/>
    <col min="7170" max="7170" width="6.28571428571429" style="3" customWidth="1"/>
    <col min="7171" max="7171" width="13.7142857142857" style="3" customWidth="1"/>
    <col min="7172" max="7173" width="13.8571428571429" style="3" customWidth="1"/>
    <col min="7174" max="7174" width="12.4285714285714" style="3" customWidth="1"/>
    <col min="7175" max="7175" width="14.1428571428571" style="3" customWidth="1"/>
    <col min="7176" max="7176" width="12.5714285714286" style="3" customWidth="1"/>
    <col min="7177" max="7177" width="11.8571428571429" style="3" customWidth="1"/>
    <col min="7178" max="7178" width="13.7142857142857" style="3" customWidth="1"/>
    <col min="7179" max="7424" width="9.14285714285714" style="3"/>
    <col min="7425" max="7425" width="44.4285714285714" style="3" customWidth="1"/>
    <col min="7426" max="7426" width="6.28571428571429" style="3" customWidth="1"/>
    <col min="7427" max="7427" width="13.7142857142857" style="3" customWidth="1"/>
    <col min="7428" max="7429" width="13.8571428571429" style="3" customWidth="1"/>
    <col min="7430" max="7430" width="12.4285714285714" style="3" customWidth="1"/>
    <col min="7431" max="7431" width="14.1428571428571" style="3" customWidth="1"/>
    <col min="7432" max="7432" width="12.5714285714286" style="3" customWidth="1"/>
    <col min="7433" max="7433" width="11.8571428571429" style="3" customWidth="1"/>
    <col min="7434" max="7434" width="13.7142857142857" style="3" customWidth="1"/>
    <col min="7435" max="7680" width="9.14285714285714" style="3"/>
    <col min="7681" max="7681" width="44.4285714285714" style="3" customWidth="1"/>
    <col min="7682" max="7682" width="6.28571428571429" style="3" customWidth="1"/>
    <col min="7683" max="7683" width="13.7142857142857" style="3" customWidth="1"/>
    <col min="7684" max="7685" width="13.8571428571429" style="3" customWidth="1"/>
    <col min="7686" max="7686" width="12.4285714285714" style="3" customWidth="1"/>
    <col min="7687" max="7687" width="14.1428571428571" style="3" customWidth="1"/>
    <col min="7688" max="7688" width="12.5714285714286" style="3" customWidth="1"/>
    <col min="7689" max="7689" width="11.8571428571429" style="3" customWidth="1"/>
    <col min="7690" max="7690" width="13.7142857142857" style="3" customWidth="1"/>
    <col min="7691" max="7936" width="9.14285714285714" style="3"/>
    <col min="7937" max="7937" width="44.4285714285714" style="3" customWidth="1"/>
    <col min="7938" max="7938" width="6.28571428571429" style="3" customWidth="1"/>
    <col min="7939" max="7939" width="13.7142857142857" style="3" customWidth="1"/>
    <col min="7940" max="7941" width="13.8571428571429" style="3" customWidth="1"/>
    <col min="7942" max="7942" width="12.4285714285714" style="3" customWidth="1"/>
    <col min="7943" max="7943" width="14.1428571428571" style="3" customWidth="1"/>
    <col min="7944" max="7944" width="12.5714285714286" style="3" customWidth="1"/>
    <col min="7945" max="7945" width="11.8571428571429" style="3" customWidth="1"/>
    <col min="7946" max="7946" width="13.7142857142857" style="3" customWidth="1"/>
    <col min="7947" max="8192" width="9.14285714285714" style="3"/>
    <col min="8193" max="8193" width="44.4285714285714" style="3" customWidth="1"/>
    <col min="8194" max="8194" width="6.28571428571429" style="3" customWidth="1"/>
    <col min="8195" max="8195" width="13.7142857142857" style="3" customWidth="1"/>
    <col min="8196" max="8197" width="13.8571428571429" style="3" customWidth="1"/>
    <col min="8198" max="8198" width="12.4285714285714" style="3" customWidth="1"/>
    <col min="8199" max="8199" width="14.1428571428571" style="3" customWidth="1"/>
    <col min="8200" max="8200" width="12.5714285714286" style="3" customWidth="1"/>
    <col min="8201" max="8201" width="11.8571428571429" style="3" customWidth="1"/>
    <col min="8202" max="8202" width="13.7142857142857" style="3" customWidth="1"/>
    <col min="8203" max="8448" width="9.14285714285714" style="3"/>
    <col min="8449" max="8449" width="44.4285714285714" style="3" customWidth="1"/>
    <col min="8450" max="8450" width="6.28571428571429" style="3" customWidth="1"/>
    <col min="8451" max="8451" width="13.7142857142857" style="3" customWidth="1"/>
    <col min="8452" max="8453" width="13.8571428571429" style="3" customWidth="1"/>
    <col min="8454" max="8454" width="12.4285714285714" style="3" customWidth="1"/>
    <col min="8455" max="8455" width="14.1428571428571" style="3" customWidth="1"/>
    <col min="8456" max="8456" width="12.5714285714286" style="3" customWidth="1"/>
    <col min="8457" max="8457" width="11.8571428571429" style="3" customWidth="1"/>
    <col min="8458" max="8458" width="13.7142857142857" style="3" customWidth="1"/>
    <col min="8459" max="8704" width="9.14285714285714" style="3"/>
    <col min="8705" max="8705" width="44.4285714285714" style="3" customWidth="1"/>
    <col min="8706" max="8706" width="6.28571428571429" style="3" customWidth="1"/>
    <col min="8707" max="8707" width="13.7142857142857" style="3" customWidth="1"/>
    <col min="8708" max="8709" width="13.8571428571429" style="3" customWidth="1"/>
    <col min="8710" max="8710" width="12.4285714285714" style="3" customWidth="1"/>
    <col min="8711" max="8711" width="14.1428571428571" style="3" customWidth="1"/>
    <col min="8712" max="8712" width="12.5714285714286" style="3" customWidth="1"/>
    <col min="8713" max="8713" width="11.8571428571429" style="3" customWidth="1"/>
    <col min="8714" max="8714" width="13.7142857142857" style="3" customWidth="1"/>
    <col min="8715" max="8960" width="9.14285714285714" style="3"/>
    <col min="8961" max="8961" width="44.4285714285714" style="3" customWidth="1"/>
    <col min="8962" max="8962" width="6.28571428571429" style="3" customWidth="1"/>
    <col min="8963" max="8963" width="13.7142857142857" style="3" customWidth="1"/>
    <col min="8964" max="8965" width="13.8571428571429" style="3" customWidth="1"/>
    <col min="8966" max="8966" width="12.4285714285714" style="3" customWidth="1"/>
    <col min="8967" max="8967" width="14.1428571428571" style="3" customWidth="1"/>
    <col min="8968" max="8968" width="12.5714285714286" style="3" customWidth="1"/>
    <col min="8969" max="8969" width="11.8571428571429" style="3" customWidth="1"/>
    <col min="8970" max="8970" width="13.7142857142857" style="3" customWidth="1"/>
    <col min="8971" max="9216" width="9.14285714285714" style="3"/>
    <col min="9217" max="9217" width="44.4285714285714" style="3" customWidth="1"/>
    <col min="9218" max="9218" width="6.28571428571429" style="3" customWidth="1"/>
    <col min="9219" max="9219" width="13.7142857142857" style="3" customWidth="1"/>
    <col min="9220" max="9221" width="13.8571428571429" style="3" customWidth="1"/>
    <col min="9222" max="9222" width="12.4285714285714" style="3" customWidth="1"/>
    <col min="9223" max="9223" width="14.1428571428571" style="3" customWidth="1"/>
    <col min="9224" max="9224" width="12.5714285714286" style="3" customWidth="1"/>
    <col min="9225" max="9225" width="11.8571428571429" style="3" customWidth="1"/>
    <col min="9226" max="9226" width="13.7142857142857" style="3" customWidth="1"/>
    <col min="9227" max="9472" width="9.14285714285714" style="3"/>
    <col min="9473" max="9473" width="44.4285714285714" style="3" customWidth="1"/>
    <col min="9474" max="9474" width="6.28571428571429" style="3" customWidth="1"/>
    <col min="9475" max="9475" width="13.7142857142857" style="3" customWidth="1"/>
    <col min="9476" max="9477" width="13.8571428571429" style="3" customWidth="1"/>
    <col min="9478" max="9478" width="12.4285714285714" style="3" customWidth="1"/>
    <col min="9479" max="9479" width="14.1428571428571" style="3" customWidth="1"/>
    <col min="9480" max="9480" width="12.5714285714286" style="3" customWidth="1"/>
    <col min="9481" max="9481" width="11.8571428571429" style="3" customWidth="1"/>
    <col min="9482" max="9482" width="13.7142857142857" style="3" customWidth="1"/>
    <col min="9483" max="9728" width="9.14285714285714" style="3"/>
    <col min="9729" max="9729" width="44.4285714285714" style="3" customWidth="1"/>
    <col min="9730" max="9730" width="6.28571428571429" style="3" customWidth="1"/>
    <col min="9731" max="9731" width="13.7142857142857" style="3" customWidth="1"/>
    <col min="9732" max="9733" width="13.8571428571429" style="3" customWidth="1"/>
    <col min="9734" max="9734" width="12.4285714285714" style="3" customWidth="1"/>
    <col min="9735" max="9735" width="14.1428571428571" style="3" customWidth="1"/>
    <col min="9736" max="9736" width="12.5714285714286" style="3" customWidth="1"/>
    <col min="9737" max="9737" width="11.8571428571429" style="3" customWidth="1"/>
    <col min="9738" max="9738" width="13.7142857142857" style="3" customWidth="1"/>
    <col min="9739" max="9984" width="9.14285714285714" style="3"/>
    <col min="9985" max="9985" width="44.4285714285714" style="3" customWidth="1"/>
    <col min="9986" max="9986" width="6.28571428571429" style="3" customWidth="1"/>
    <col min="9987" max="9987" width="13.7142857142857" style="3" customWidth="1"/>
    <col min="9988" max="9989" width="13.8571428571429" style="3" customWidth="1"/>
    <col min="9990" max="9990" width="12.4285714285714" style="3" customWidth="1"/>
    <col min="9991" max="9991" width="14.1428571428571" style="3" customWidth="1"/>
    <col min="9992" max="9992" width="12.5714285714286" style="3" customWidth="1"/>
    <col min="9993" max="9993" width="11.8571428571429" style="3" customWidth="1"/>
    <col min="9994" max="9994" width="13.7142857142857" style="3" customWidth="1"/>
    <col min="9995" max="10240" width="9.14285714285714" style="3"/>
    <col min="10241" max="10241" width="44.4285714285714" style="3" customWidth="1"/>
    <col min="10242" max="10242" width="6.28571428571429" style="3" customWidth="1"/>
    <col min="10243" max="10243" width="13.7142857142857" style="3" customWidth="1"/>
    <col min="10244" max="10245" width="13.8571428571429" style="3" customWidth="1"/>
    <col min="10246" max="10246" width="12.4285714285714" style="3" customWidth="1"/>
    <col min="10247" max="10247" width="14.1428571428571" style="3" customWidth="1"/>
    <col min="10248" max="10248" width="12.5714285714286" style="3" customWidth="1"/>
    <col min="10249" max="10249" width="11.8571428571429" style="3" customWidth="1"/>
    <col min="10250" max="10250" width="13.7142857142857" style="3" customWidth="1"/>
    <col min="10251" max="10496" width="9.14285714285714" style="3"/>
    <col min="10497" max="10497" width="44.4285714285714" style="3" customWidth="1"/>
    <col min="10498" max="10498" width="6.28571428571429" style="3" customWidth="1"/>
    <col min="10499" max="10499" width="13.7142857142857" style="3" customWidth="1"/>
    <col min="10500" max="10501" width="13.8571428571429" style="3" customWidth="1"/>
    <col min="10502" max="10502" width="12.4285714285714" style="3" customWidth="1"/>
    <col min="10503" max="10503" width="14.1428571428571" style="3" customWidth="1"/>
    <col min="10504" max="10504" width="12.5714285714286" style="3" customWidth="1"/>
    <col min="10505" max="10505" width="11.8571428571429" style="3" customWidth="1"/>
    <col min="10506" max="10506" width="13.7142857142857" style="3" customWidth="1"/>
    <col min="10507" max="10752" width="9.14285714285714" style="3"/>
    <col min="10753" max="10753" width="44.4285714285714" style="3" customWidth="1"/>
    <col min="10754" max="10754" width="6.28571428571429" style="3" customWidth="1"/>
    <col min="10755" max="10755" width="13.7142857142857" style="3" customWidth="1"/>
    <col min="10756" max="10757" width="13.8571428571429" style="3" customWidth="1"/>
    <col min="10758" max="10758" width="12.4285714285714" style="3" customWidth="1"/>
    <col min="10759" max="10759" width="14.1428571428571" style="3" customWidth="1"/>
    <col min="10760" max="10760" width="12.5714285714286" style="3" customWidth="1"/>
    <col min="10761" max="10761" width="11.8571428571429" style="3" customWidth="1"/>
    <col min="10762" max="10762" width="13.7142857142857" style="3" customWidth="1"/>
    <col min="10763" max="11008" width="9.14285714285714" style="3"/>
    <col min="11009" max="11009" width="44.4285714285714" style="3" customWidth="1"/>
    <col min="11010" max="11010" width="6.28571428571429" style="3" customWidth="1"/>
    <col min="11011" max="11011" width="13.7142857142857" style="3" customWidth="1"/>
    <col min="11012" max="11013" width="13.8571428571429" style="3" customWidth="1"/>
    <col min="11014" max="11014" width="12.4285714285714" style="3" customWidth="1"/>
    <col min="11015" max="11015" width="14.1428571428571" style="3" customWidth="1"/>
    <col min="11016" max="11016" width="12.5714285714286" style="3" customWidth="1"/>
    <col min="11017" max="11017" width="11.8571428571429" style="3" customWidth="1"/>
    <col min="11018" max="11018" width="13.7142857142857" style="3" customWidth="1"/>
    <col min="11019" max="11264" width="9.14285714285714" style="3"/>
    <col min="11265" max="11265" width="44.4285714285714" style="3" customWidth="1"/>
    <col min="11266" max="11266" width="6.28571428571429" style="3" customWidth="1"/>
    <col min="11267" max="11267" width="13.7142857142857" style="3" customWidth="1"/>
    <col min="11268" max="11269" width="13.8571428571429" style="3" customWidth="1"/>
    <col min="11270" max="11270" width="12.4285714285714" style="3" customWidth="1"/>
    <col min="11271" max="11271" width="14.1428571428571" style="3" customWidth="1"/>
    <col min="11272" max="11272" width="12.5714285714286" style="3" customWidth="1"/>
    <col min="11273" max="11273" width="11.8571428571429" style="3" customWidth="1"/>
    <col min="11274" max="11274" width="13.7142857142857" style="3" customWidth="1"/>
    <col min="11275" max="11520" width="9.14285714285714" style="3"/>
    <col min="11521" max="11521" width="44.4285714285714" style="3" customWidth="1"/>
    <col min="11522" max="11522" width="6.28571428571429" style="3" customWidth="1"/>
    <col min="11523" max="11523" width="13.7142857142857" style="3" customWidth="1"/>
    <col min="11524" max="11525" width="13.8571428571429" style="3" customWidth="1"/>
    <col min="11526" max="11526" width="12.4285714285714" style="3" customWidth="1"/>
    <col min="11527" max="11527" width="14.1428571428571" style="3" customWidth="1"/>
    <col min="11528" max="11528" width="12.5714285714286" style="3" customWidth="1"/>
    <col min="11529" max="11529" width="11.8571428571429" style="3" customWidth="1"/>
    <col min="11530" max="11530" width="13.7142857142857" style="3" customWidth="1"/>
    <col min="11531" max="11776" width="9.14285714285714" style="3"/>
    <col min="11777" max="11777" width="44.4285714285714" style="3" customWidth="1"/>
    <col min="11778" max="11778" width="6.28571428571429" style="3" customWidth="1"/>
    <col min="11779" max="11779" width="13.7142857142857" style="3" customWidth="1"/>
    <col min="11780" max="11781" width="13.8571428571429" style="3" customWidth="1"/>
    <col min="11782" max="11782" width="12.4285714285714" style="3" customWidth="1"/>
    <col min="11783" max="11783" width="14.1428571428571" style="3" customWidth="1"/>
    <col min="11784" max="11784" width="12.5714285714286" style="3" customWidth="1"/>
    <col min="11785" max="11785" width="11.8571428571429" style="3" customWidth="1"/>
    <col min="11786" max="11786" width="13.7142857142857" style="3" customWidth="1"/>
    <col min="11787" max="12032" width="9.14285714285714" style="3"/>
    <col min="12033" max="12033" width="44.4285714285714" style="3" customWidth="1"/>
    <col min="12034" max="12034" width="6.28571428571429" style="3" customWidth="1"/>
    <col min="12035" max="12035" width="13.7142857142857" style="3" customWidth="1"/>
    <col min="12036" max="12037" width="13.8571428571429" style="3" customWidth="1"/>
    <col min="12038" max="12038" width="12.4285714285714" style="3" customWidth="1"/>
    <col min="12039" max="12039" width="14.1428571428571" style="3" customWidth="1"/>
    <col min="12040" max="12040" width="12.5714285714286" style="3" customWidth="1"/>
    <col min="12041" max="12041" width="11.8571428571429" style="3" customWidth="1"/>
    <col min="12042" max="12042" width="13.7142857142857" style="3" customWidth="1"/>
    <col min="12043" max="12288" width="9.14285714285714" style="3"/>
    <col min="12289" max="12289" width="44.4285714285714" style="3" customWidth="1"/>
    <col min="12290" max="12290" width="6.28571428571429" style="3" customWidth="1"/>
    <col min="12291" max="12291" width="13.7142857142857" style="3" customWidth="1"/>
    <col min="12292" max="12293" width="13.8571428571429" style="3" customWidth="1"/>
    <col min="12294" max="12294" width="12.4285714285714" style="3" customWidth="1"/>
    <col min="12295" max="12295" width="14.1428571428571" style="3" customWidth="1"/>
    <col min="12296" max="12296" width="12.5714285714286" style="3" customWidth="1"/>
    <col min="12297" max="12297" width="11.8571428571429" style="3" customWidth="1"/>
    <col min="12298" max="12298" width="13.7142857142857" style="3" customWidth="1"/>
    <col min="12299" max="12544" width="9.14285714285714" style="3"/>
    <col min="12545" max="12545" width="44.4285714285714" style="3" customWidth="1"/>
    <col min="12546" max="12546" width="6.28571428571429" style="3" customWidth="1"/>
    <col min="12547" max="12547" width="13.7142857142857" style="3" customWidth="1"/>
    <col min="12548" max="12549" width="13.8571428571429" style="3" customWidth="1"/>
    <col min="12550" max="12550" width="12.4285714285714" style="3" customWidth="1"/>
    <col min="12551" max="12551" width="14.1428571428571" style="3" customWidth="1"/>
    <col min="12552" max="12552" width="12.5714285714286" style="3" customWidth="1"/>
    <col min="12553" max="12553" width="11.8571428571429" style="3" customWidth="1"/>
    <col min="12554" max="12554" width="13.7142857142857" style="3" customWidth="1"/>
    <col min="12555" max="12800" width="9.14285714285714" style="3"/>
    <col min="12801" max="12801" width="44.4285714285714" style="3" customWidth="1"/>
    <col min="12802" max="12802" width="6.28571428571429" style="3" customWidth="1"/>
    <col min="12803" max="12803" width="13.7142857142857" style="3" customWidth="1"/>
    <col min="12804" max="12805" width="13.8571428571429" style="3" customWidth="1"/>
    <col min="12806" max="12806" width="12.4285714285714" style="3" customWidth="1"/>
    <col min="12807" max="12807" width="14.1428571428571" style="3" customWidth="1"/>
    <col min="12808" max="12808" width="12.5714285714286" style="3" customWidth="1"/>
    <col min="12809" max="12809" width="11.8571428571429" style="3" customWidth="1"/>
    <col min="12810" max="12810" width="13.7142857142857" style="3" customWidth="1"/>
    <col min="12811" max="13056" width="9.14285714285714" style="3"/>
    <col min="13057" max="13057" width="44.4285714285714" style="3" customWidth="1"/>
    <col min="13058" max="13058" width="6.28571428571429" style="3" customWidth="1"/>
    <col min="13059" max="13059" width="13.7142857142857" style="3" customWidth="1"/>
    <col min="13060" max="13061" width="13.8571428571429" style="3" customWidth="1"/>
    <col min="13062" max="13062" width="12.4285714285714" style="3" customWidth="1"/>
    <col min="13063" max="13063" width="14.1428571428571" style="3" customWidth="1"/>
    <col min="13064" max="13064" width="12.5714285714286" style="3" customWidth="1"/>
    <col min="13065" max="13065" width="11.8571428571429" style="3" customWidth="1"/>
    <col min="13066" max="13066" width="13.7142857142857" style="3" customWidth="1"/>
    <col min="13067" max="13312" width="9.14285714285714" style="3"/>
    <col min="13313" max="13313" width="44.4285714285714" style="3" customWidth="1"/>
    <col min="13314" max="13314" width="6.28571428571429" style="3" customWidth="1"/>
    <col min="13315" max="13315" width="13.7142857142857" style="3" customWidth="1"/>
    <col min="13316" max="13317" width="13.8571428571429" style="3" customWidth="1"/>
    <col min="13318" max="13318" width="12.4285714285714" style="3" customWidth="1"/>
    <col min="13319" max="13319" width="14.1428571428571" style="3" customWidth="1"/>
    <col min="13320" max="13320" width="12.5714285714286" style="3" customWidth="1"/>
    <col min="13321" max="13321" width="11.8571428571429" style="3" customWidth="1"/>
    <col min="13322" max="13322" width="13.7142857142857" style="3" customWidth="1"/>
    <col min="13323" max="13568" width="9.14285714285714" style="3"/>
    <col min="13569" max="13569" width="44.4285714285714" style="3" customWidth="1"/>
    <col min="13570" max="13570" width="6.28571428571429" style="3" customWidth="1"/>
    <col min="13571" max="13571" width="13.7142857142857" style="3" customWidth="1"/>
    <col min="13572" max="13573" width="13.8571428571429" style="3" customWidth="1"/>
    <col min="13574" max="13574" width="12.4285714285714" style="3" customWidth="1"/>
    <col min="13575" max="13575" width="14.1428571428571" style="3" customWidth="1"/>
    <col min="13576" max="13576" width="12.5714285714286" style="3" customWidth="1"/>
    <col min="13577" max="13577" width="11.8571428571429" style="3" customWidth="1"/>
    <col min="13578" max="13578" width="13.7142857142857" style="3" customWidth="1"/>
    <col min="13579" max="13824" width="9.14285714285714" style="3"/>
    <col min="13825" max="13825" width="44.4285714285714" style="3" customWidth="1"/>
    <col min="13826" max="13826" width="6.28571428571429" style="3" customWidth="1"/>
    <col min="13827" max="13827" width="13.7142857142857" style="3" customWidth="1"/>
    <col min="13828" max="13829" width="13.8571428571429" style="3" customWidth="1"/>
    <col min="13830" max="13830" width="12.4285714285714" style="3" customWidth="1"/>
    <col min="13831" max="13831" width="14.1428571428571" style="3" customWidth="1"/>
    <col min="13832" max="13832" width="12.5714285714286" style="3" customWidth="1"/>
    <col min="13833" max="13833" width="11.8571428571429" style="3" customWidth="1"/>
    <col min="13834" max="13834" width="13.7142857142857" style="3" customWidth="1"/>
    <col min="13835" max="14080" width="9.14285714285714" style="3"/>
    <col min="14081" max="14081" width="44.4285714285714" style="3" customWidth="1"/>
    <col min="14082" max="14082" width="6.28571428571429" style="3" customWidth="1"/>
    <col min="14083" max="14083" width="13.7142857142857" style="3" customWidth="1"/>
    <col min="14084" max="14085" width="13.8571428571429" style="3" customWidth="1"/>
    <col min="14086" max="14086" width="12.4285714285714" style="3" customWidth="1"/>
    <col min="14087" max="14087" width="14.1428571428571" style="3" customWidth="1"/>
    <col min="14088" max="14088" width="12.5714285714286" style="3" customWidth="1"/>
    <col min="14089" max="14089" width="11.8571428571429" style="3" customWidth="1"/>
    <col min="14090" max="14090" width="13.7142857142857" style="3" customWidth="1"/>
    <col min="14091" max="14336" width="9.14285714285714" style="3"/>
    <col min="14337" max="14337" width="44.4285714285714" style="3" customWidth="1"/>
    <col min="14338" max="14338" width="6.28571428571429" style="3" customWidth="1"/>
    <col min="14339" max="14339" width="13.7142857142857" style="3" customWidth="1"/>
    <col min="14340" max="14341" width="13.8571428571429" style="3" customWidth="1"/>
    <col min="14342" max="14342" width="12.4285714285714" style="3" customWidth="1"/>
    <col min="14343" max="14343" width="14.1428571428571" style="3" customWidth="1"/>
    <col min="14344" max="14344" width="12.5714285714286" style="3" customWidth="1"/>
    <col min="14345" max="14345" width="11.8571428571429" style="3" customWidth="1"/>
    <col min="14346" max="14346" width="13.7142857142857" style="3" customWidth="1"/>
    <col min="14347" max="14592" width="9.14285714285714" style="3"/>
    <col min="14593" max="14593" width="44.4285714285714" style="3" customWidth="1"/>
    <col min="14594" max="14594" width="6.28571428571429" style="3" customWidth="1"/>
    <col min="14595" max="14595" width="13.7142857142857" style="3" customWidth="1"/>
    <col min="14596" max="14597" width="13.8571428571429" style="3" customWidth="1"/>
    <col min="14598" max="14598" width="12.4285714285714" style="3" customWidth="1"/>
    <col min="14599" max="14599" width="14.1428571428571" style="3" customWidth="1"/>
    <col min="14600" max="14600" width="12.5714285714286" style="3" customWidth="1"/>
    <col min="14601" max="14601" width="11.8571428571429" style="3" customWidth="1"/>
    <col min="14602" max="14602" width="13.7142857142857" style="3" customWidth="1"/>
    <col min="14603" max="14848" width="9.14285714285714" style="3"/>
    <col min="14849" max="14849" width="44.4285714285714" style="3" customWidth="1"/>
    <col min="14850" max="14850" width="6.28571428571429" style="3" customWidth="1"/>
    <col min="14851" max="14851" width="13.7142857142857" style="3" customWidth="1"/>
    <col min="14852" max="14853" width="13.8571428571429" style="3" customWidth="1"/>
    <col min="14854" max="14854" width="12.4285714285714" style="3" customWidth="1"/>
    <col min="14855" max="14855" width="14.1428571428571" style="3" customWidth="1"/>
    <col min="14856" max="14856" width="12.5714285714286" style="3" customWidth="1"/>
    <col min="14857" max="14857" width="11.8571428571429" style="3" customWidth="1"/>
    <col min="14858" max="14858" width="13.7142857142857" style="3" customWidth="1"/>
    <col min="14859" max="15104" width="9.14285714285714" style="3"/>
    <col min="15105" max="15105" width="44.4285714285714" style="3" customWidth="1"/>
    <col min="15106" max="15106" width="6.28571428571429" style="3" customWidth="1"/>
    <col min="15107" max="15107" width="13.7142857142857" style="3" customWidth="1"/>
    <col min="15108" max="15109" width="13.8571428571429" style="3" customWidth="1"/>
    <col min="15110" max="15110" width="12.4285714285714" style="3" customWidth="1"/>
    <col min="15111" max="15111" width="14.1428571428571" style="3" customWidth="1"/>
    <col min="15112" max="15112" width="12.5714285714286" style="3" customWidth="1"/>
    <col min="15113" max="15113" width="11.8571428571429" style="3" customWidth="1"/>
    <col min="15114" max="15114" width="13.7142857142857" style="3" customWidth="1"/>
    <col min="15115" max="15360" width="9.14285714285714" style="3"/>
    <col min="15361" max="15361" width="44.4285714285714" style="3" customWidth="1"/>
    <col min="15362" max="15362" width="6.28571428571429" style="3" customWidth="1"/>
    <col min="15363" max="15363" width="13.7142857142857" style="3" customWidth="1"/>
    <col min="15364" max="15365" width="13.8571428571429" style="3" customWidth="1"/>
    <col min="15366" max="15366" width="12.4285714285714" style="3" customWidth="1"/>
    <col min="15367" max="15367" width="14.1428571428571" style="3" customWidth="1"/>
    <col min="15368" max="15368" width="12.5714285714286" style="3" customWidth="1"/>
    <col min="15369" max="15369" width="11.8571428571429" style="3" customWidth="1"/>
    <col min="15370" max="15370" width="13.7142857142857" style="3" customWidth="1"/>
    <col min="15371" max="15616" width="9.14285714285714" style="3"/>
    <col min="15617" max="15617" width="44.4285714285714" style="3" customWidth="1"/>
    <col min="15618" max="15618" width="6.28571428571429" style="3" customWidth="1"/>
    <col min="15619" max="15619" width="13.7142857142857" style="3" customWidth="1"/>
    <col min="15620" max="15621" width="13.8571428571429" style="3" customWidth="1"/>
    <col min="15622" max="15622" width="12.4285714285714" style="3" customWidth="1"/>
    <col min="15623" max="15623" width="14.1428571428571" style="3" customWidth="1"/>
    <col min="15624" max="15624" width="12.5714285714286" style="3" customWidth="1"/>
    <col min="15625" max="15625" width="11.8571428571429" style="3" customWidth="1"/>
    <col min="15626" max="15626" width="13.7142857142857" style="3" customWidth="1"/>
    <col min="15627" max="15872" width="9.14285714285714" style="3"/>
    <col min="15873" max="15873" width="44.4285714285714" style="3" customWidth="1"/>
    <col min="15874" max="15874" width="6.28571428571429" style="3" customWidth="1"/>
    <col min="15875" max="15875" width="13.7142857142857" style="3" customWidth="1"/>
    <col min="15876" max="15877" width="13.8571428571429" style="3" customWidth="1"/>
    <col min="15878" max="15878" width="12.4285714285714" style="3" customWidth="1"/>
    <col min="15879" max="15879" width="14.1428571428571" style="3" customWidth="1"/>
    <col min="15880" max="15880" width="12.5714285714286" style="3" customWidth="1"/>
    <col min="15881" max="15881" width="11.8571428571429" style="3" customWidth="1"/>
    <col min="15882" max="15882" width="13.7142857142857" style="3" customWidth="1"/>
    <col min="15883" max="16128" width="9.14285714285714" style="3"/>
    <col min="16129" max="16129" width="44.4285714285714" style="3" customWidth="1"/>
    <col min="16130" max="16130" width="6.28571428571429" style="3" customWidth="1"/>
    <col min="16131" max="16131" width="13.7142857142857" style="3" customWidth="1"/>
    <col min="16132" max="16133" width="13.8571428571429" style="3" customWidth="1"/>
    <col min="16134" max="16134" width="12.4285714285714" style="3" customWidth="1"/>
    <col min="16135" max="16135" width="14.1428571428571" style="3" customWidth="1"/>
    <col min="16136" max="16136" width="12.5714285714286" style="3" customWidth="1"/>
    <col min="16137" max="16137" width="11.8571428571429" style="3" customWidth="1"/>
    <col min="16138" max="16138" width="13.7142857142857" style="3" customWidth="1"/>
    <col min="16139" max="16384" width="9.14285714285714" style="3"/>
  </cols>
  <sheetData>
    <row r="2" spans="1:21">
      <c r="A2" s="1" t="s">
        <v>0</v>
      </c>
    </row>
    <row r="3" spans="1:21">
      <c r="A3" s="1" t="s">
        <v>1</v>
      </c>
      <c r="G3" s="5" t="s">
        <v>2</v>
      </c>
      <c r="H3" s="5"/>
      <c r="I3" s="5"/>
      <c r="J3" s="5"/>
    </row>
    <row r="4" ht="12.75" customHeight="1" spans="1:21">
      <c r="A4" s="6" t="s">
        <v>3</v>
      </c>
      <c r="B4" s="6"/>
      <c r="D4" s="7"/>
      <c r="E4" s="7"/>
      <c r="O4" s="8"/>
      <c r="Q4" s="7"/>
      <c r="U4" s="7"/>
    </row>
    <row r="5" ht="10.5" customHeight="1" spans="1:21">
      <c r="A5" s="6"/>
      <c r="B5" s="6"/>
      <c r="F5" s="9"/>
      <c r="H5" s="2"/>
      <c r="I5" s="2"/>
      <c r="J5" s="10"/>
    </row>
    <row r="6" spans="1:21">
      <c r="A6" s="11" t="s">
        <v>4</v>
      </c>
      <c r="B6" s="11"/>
      <c r="C6" s="11"/>
      <c r="D6" s="11"/>
      <c r="E6" s="11"/>
      <c r="F6" s="11"/>
      <c r="G6" s="11"/>
      <c r="H6" s="11"/>
      <c r="I6" s="11"/>
      <c r="J6" s="11"/>
    </row>
    <row r="7" spans="1:21">
      <c r="A7" s="11" t="s">
        <v>5</v>
      </c>
      <c r="B7" s="11"/>
      <c r="C7" s="11"/>
      <c r="D7" s="11"/>
      <c r="E7" s="11"/>
      <c r="F7" s="11"/>
      <c r="G7" s="11"/>
      <c r="H7" s="11"/>
      <c r="I7" s="11"/>
      <c r="J7" s="11"/>
    </row>
    <row r="8" ht="12.75" spans="1:21">
      <c r="A8" s="12"/>
      <c r="B8" s="13"/>
      <c r="C8" s="14"/>
      <c r="D8" s="2"/>
      <c r="E8" s="2"/>
      <c r="F8" s="2"/>
      <c r="G8" s="2"/>
      <c r="H8" s="2"/>
      <c r="J8" s="15" t="s">
        <v>6</v>
      </c>
    </row>
    <row r="9" customHeight="1" spans="1:21">
      <c r="A9" s="16"/>
      <c r="B9" s="17" t="s">
        <v>7</v>
      </c>
      <c r="C9" s="17" t="s">
        <v>8</v>
      </c>
      <c r="D9" s="17" t="s">
        <v>9</v>
      </c>
      <c r="E9" s="17" t="s">
        <v>10</v>
      </c>
      <c r="F9" s="17" t="s">
        <v>11</v>
      </c>
      <c r="G9" s="17" t="s">
        <v>12</v>
      </c>
      <c r="H9" s="17" t="s">
        <v>13</v>
      </c>
      <c r="I9" s="17" t="s">
        <v>14</v>
      </c>
      <c r="J9" s="17" t="s">
        <v>15</v>
      </c>
    </row>
    <row r="10" customHeight="1" spans="1:21">
      <c r="A10" s="13"/>
      <c r="B10" s="17"/>
      <c r="C10" s="17"/>
      <c r="D10" s="17"/>
      <c r="E10" s="17"/>
      <c r="F10" s="17"/>
      <c r="G10" s="17"/>
      <c r="H10" s="17"/>
      <c r="I10" s="17" t="s">
        <v>16</v>
      </c>
      <c r="J10" s="17"/>
    </row>
    <row r="11" customHeight="1" spans="1:21">
      <c r="A11" s="13"/>
      <c r="B11" s="17"/>
      <c r="C11" s="17"/>
      <c r="D11" s="17"/>
      <c r="E11" s="17"/>
      <c r="F11" s="17"/>
      <c r="G11" s="17"/>
      <c r="H11" s="17"/>
      <c r="I11" s="17" t="s">
        <v>17</v>
      </c>
      <c r="J11" s="17"/>
    </row>
    <row r="12" customHeight="1" spans="1:21">
      <c r="A12" s="13"/>
      <c r="B12" s="17"/>
      <c r="C12" s="17"/>
      <c r="D12" s="17"/>
      <c r="E12" s="17"/>
      <c r="F12" s="17"/>
      <c r="G12" s="17"/>
      <c r="H12" s="17"/>
      <c r="I12" s="17" t="s">
        <v>18</v>
      </c>
      <c r="J12" s="17"/>
    </row>
    <row r="13" customHeight="1" spans="1:21">
      <c r="A13" s="13"/>
      <c r="B13" s="17"/>
      <c r="C13" s="17"/>
      <c r="D13" s="17"/>
      <c r="E13" s="17"/>
      <c r="F13" s="17"/>
      <c r="G13" s="17"/>
      <c r="H13" s="17"/>
      <c r="I13" s="17"/>
      <c r="J13" s="17"/>
    </row>
    <row r="14" customHeight="1" spans="1:21">
      <c r="A14" s="13"/>
      <c r="B14" s="17"/>
      <c r="C14" s="17"/>
      <c r="D14" s="17"/>
      <c r="E14" s="17"/>
      <c r="F14" s="17"/>
      <c r="G14" s="17"/>
      <c r="H14" s="17"/>
      <c r="I14" s="17"/>
      <c r="J14" s="17"/>
    </row>
    <row r="15" customHeight="1" spans="1:21">
      <c r="A15" s="13"/>
      <c r="B15" s="17"/>
      <c r="C15" s="17"/>
      <c r="D15" s="17"/>
      <c r="E15" s="17"/>
      <c r="F15" s="17"/>
      <c r="G15" s="17"/>
      <c r="H15" s="17"/>
      <c r="I15" s="17"/>
      <c r="J15" s="17"/>
    </row>
    <row r="16" ht="11.25" customHeight="1" spans="1:21">
      <c r="A16" s="13"/>
      <c r="B16" s="17"/>
      <c r="C16" s="17"/>
      <c r="D16" s="17"/>
      <c r="E16" s="17"/>
      <c r="F16" s="17"/>
      <c r="G16" s="17"/>
      <c r="H16" s="17"/>
      <c r="I16" s="17"/>
      <c r="J16" s="17"/>
    </row>
    <row r="17" ht="12.75" hidden="1" customHeight="1" spans="1:13">
      <c r="A17" s="18"/>
      <c r="B17" s="17"/>
      <c r="C17" s="17"/>
      <c r="D17" s="17"/>
      <c r="E17" s="17"/>
      <c r="F17" s="17"/>
      <c r="G17" s="17"/>
      <c r="H17" s="17"/>
      <c r="I17" s="17"/>
      <c r="J17" s="17"/>
    </row>
    <row r="18" ht="12.75" customHeight="1" spans="1:13">
      <c r="A18" s="19" t="s">
        <v>19</v>
      </c>
      <c r="B18" s="19" t="s">
        <v>20</v>
      </c>
      <c r="C18" s="20">
        <v>1</v>
      </c>
      <c r="D18" s="20">
        <v>2</v>
      </c>
      <c r="E18" s="20">
        <v>3</v>
      </c>
      <c r="F18" s="20">
        <v>4</v>
      </c>
      <c r="G18" s="20">
        <v>5</v>
      </c>
      <c r="H18" s="21" t="s">
        <v>21</v>
      </c>
      <c r="I18" s="20">
        <v>7</v>
      </c>
      <c r="J18" s="21" t="s">
        <v>22</v>
      </c>
    </row>
    <row r="19" ht="3.75" customHeight="1" spans="1:13">
      <c r="A19" s="22"/>
      <c r="B19" s="22"/>
      <c r="C19" s="23"/>
      <c r="D19" s="24"/>
      <c r="E19" s="25"/>
      <c r="F19" s="24"/>
      <c r="G19" s="24"/>
      <c r="H19" s="26"/>
      <c r="I19" s="24"/>
      <c r="J19" s="26"/>
    </row>
    <row r="20" s="1" customFormat="1" ht="18" customHeight="1" spans="1:13">
      <c r="A20" s="27" t="s">
        <v>23</v>
      </c>
      <c r="B20" s="28" t="s">
        <v>24</v>
      </c>
      <c r="C20" s="29">
        <f>C21+C37+C38+C39+C42</f>
        <v>353506.21</v>
      </c>
      <c r="D20" s="29">
        <f t="shared" ref="D20:G20" si="0">D21+D37+D38+D39+D42</f>
        <v>32575.5</v>
      </c>
      <c r="E20" s="29">
        <f t="shared" si="0"/>
        <v>6742</v>
      </c>
      <c r="F20" s="29">
        <f t="shared" si="0"/>
        <v>28695</v>
      </c>
      <c r="G20" s="29">
        <f t="shared" si="0"/>
        <v>0</v>
      </c>
      <c r="H20" s="29">
        <f>C20+D20+E20+F20+G20</f>
        <v>421518.71</v>
      </c>
      <c r="I20" s="29"/>
      <c r="J20" s="29">
        <f>H20-I20</f>
        <v>421518.71</v>
      </c>
      <c r="M20" s="30"/>
    </row>
    <row r="21" ht="18" customHeight="1" spans="1:13">
      <c r="A21" s="31" t="s">
        <v>25</v>
      </c>
      <c r="B21" s="32" t="s">
        <v>26</v>
      </c>
      <c r="C21" s="33">
        <f>C22+C36</f>
        <v>163290</v>
      </c>
      <c r="D21" s="33">
        <f t="shared" ref="D21:G21" si="1">D22+D36</f>
        <v>708.4</v>
      </c>
      <c r="E21" s="33">
        <f t="shared" si="1"/>
        <v>6742</v>
      </c>
      <c r="F21" s="33">
        <f t="shared" si="1"/>
        <v>0</v>
      </c>
      <c r="G21" s="33">
        <f t="shared" si="1"/>
        <v>0</v>
      </c>
      <c r="H21" s="34">
        <f t="shared" ref="H21:H60" si="2">C21+D21+E21+F21+G21</f>
        <v>170740.4</v>
      </c>
      <c r="I21" s="33"/>
      <c r="J21" s="34">
        <f t="shared" ref="J21:J60" si="3">H21-I21</f>
        <v>170740.4</v>
      </c>
    </row>
    <row r="22" ht="18" customHeight="1" spans="1:13">
      <c r="A22" s="31" t="s">
        <v>27</v>
      </c>
      <c r="B22" s="32" t="s">
        <v>28</v>
      </c>
      <c r="C22" s="33">
        <f>C23+C25+C28+C29+C30+C35</f>
        <v>150990</v>
      </c>
      <c r="D22" s="33">
        <f t="shared" ref="D22:G22" si="4">D23+D25+D28+D29+D30+D35</f>
        <v>0</v>
      </c>
      <c r="E22" s="33">
        <f t="shared" si="4"/>
        <v>0</v>
      </c>
      <c r="F22" s="33">
        <f t="shared" si="4"/>
        <v>0</v>
      </c>
      <c r="G22" s="33">
        <f t="shared" si="4"/>
        <v>0</v>
      </c>
      <c r="H22" s="34">
        <f t="shared" si="2"/>
        <v>150990</v>
      </c>
      <c r="I22" s="33"/>
      <c r="J22" s="34">
        <f t="shared" si="3"/>
        <v>150990</v>
      </c>
    </row>
    <row r="23" ht="26.25" customHeight="1" spans="1:13">
      <c r="A23" s="35" t="s">
        <v>29</v>
      </c>
      <c r="B23" s="32" t="s">
        <v>30</v>
      </c>
      <c r="C23" s="36"/>
      <c r="D23" s="33"/>
      <c r="E23" s="33"/>
      <c r="F23" s="33"/>
      <c r="G23" s="33"/>
      <c r="H23" s="34">
        <f t="shared" si="2"/>
        <v>0</v>
      </c>
      <c r="I23" s="33"/>
      <c r="J23" s="34">
        <f t="shared" si="3"/>
        <v>0</v>
      </c>
    </row>
    <row r="24" ht="18" customHeight="1" spans="1:13">
      <c r="A24" s="37" t="s">
        <v>31</v>
      </c>
      <c r="B24" s="32" t="s">
        <v>32</v>
      </c>
      <c r="C24" s="38"/>
      <c r="D24" s="39"/>
      <c r="E24" s="39"/>
      <c r="F24" s="39"/>
      <c r="G24" s="39"/>
      <c r="H24" s="34">
        <f t="shared" si="2"/>
        <v>0</v>
      </c>
      <c r="I24" s="40"/>
      <c r="J24" s="34">
        <f t="shared" si="3"/>
        <v>0</v>
      </c>
    </row>
    <row r="25" ht="29.25" customHeight="1" spans="1:13">
      <c r="A25" s="35" t="s">
        <v>33</v>
      </c>
      <c r="B25" s="32" t="s">
        <v>34</v>
      </c>
      <c r="C25" s="34">
        <f>C26+C27</f>
        <v>79341</v>
      </c>
      <c r="D25" s="34">
        <f t="shared" ref="D25:G25" si="5">D26+D27</f>
        <v>0</v>
      </c>
      <c r="E25" s="34">
        <f t="shared" si="5"/>
        <v>0</v>
      </c>
      <c r="F25" s="34">
        <f t="shared" si="5"/>
        <v>0</v>
      </c>
      <c r="G25" s="34">
        <f t="shared" si="5"/>
        <v>0</v>
      </c>
      <c r="H25" s="34">
        <f t="shared" si="2"/>
        <v>79341</v>
      </c>
      <c r="I25" s="40"/>
      <c r="J25" s="34">
        <f t="shared" si="3"/>
        <v>79341</v>
      </c>
    </row>
    <row r="26" ht="27.75" customHeight="1" spans="1:13">
      <c r="A26" s="41" t="s">
        <v>35</v>
      </c>
      <c r="B26" s="32" t="s">
        <v>36</v>
      </c>
      <c r="C26" s="42">
        <v>1100</v>
      </c>
      <c r="D26" s="39"/>
      <c r="E26" s="39"/>
      <c r="F26" s="39"/>
      <c r="G26" s="39"/>
      <c r="H26" s="34">
        <f t="shared" si="2"/>
        <v>1100</v>
      </c>
      <c r="I26" s="40"/>
      <c r="J26" s="34">
        <f t="shared" si="3"/>
        <v>1100</v>
      </c>
    </row>
    <row r="27" ht="18" customHeight="1" spans="1:13">
      <c r="A27" s="41" t="s">
        <v>37</v>
      </c>
      <c r="B27" s="32" t="s">
        <v>38</v>
      </c>
      <c r="C27" s="34">
        <v>78241</v>
      </c>
      <c r="D27" s="39"/>
      <c r="E27" s="39"/>
      <c r="F27" s="39"/>
      <c r="G27" s="39"/>
      <c r="H27" s="34">
        <f t="shared" si="2"/>
        <v>78241</v>
      </c>
      <c r="I27" s="40"/>
      <c r="J27" s="34">
        <f t="shared" si="3"/>
        <v>78241</v>
      </c>
    </row>
    <row r="28" ht="18" customHeight="1" spans="1:13">
      <c r="A28" s="35" t="s">
        <v>39</v>
      </c>
      <c r="B28" s="32" t="s">
        <v>40</v>
      </c>
      <c r="C28" s="38"/>
      <c r="D28" s="39"/>
      <c r="E28" s="39"/>
      <c r="F28" s="39"/>
      <c r="G28" s="39"/>
      <c r="H28" s="34">
        <f t="shared" si="2"/>
        <v>0</v>
      </c>
      <c r="I28" s="39"/>
      <c r="J28" s="34">
        <f t="shared" si="3"/>
        <v>0</v>
      </c>
    </row>
    <row r="29" ht="18" customHeight="1" spans="1:13">
      <c r="A29" s="31" t="s">
        <v>41</v>
      </c>
      <c r="B29" s="32" t="s">
        <v>42</v>
      </c>
      <c r="C29" s="34">
        <v>27850</v>
      </c>
      <c r="D29" s="39"/>
      <c r="E29" s="39"/>
      <c r="F29" s="39"/>
      <c r="G29" s="39"/>
      <c r="H29" s="34">
        <f t="shared" si="2"/>
        <v>27850</v>
      </c>
      <c r="I29" s="40"/>
      <c r="J29" s="34">
        <f t="shared" si="3"/>
        <v>27850</v>
      </c>
    </row>
    <row r="30" ht="18" customHeight="1" spans="1:13">
      <c r="A30" s="31" t="s">
        <v>43</v>
      </c>
      <c r="B30" s="32" t="s">
        <v>44</v>
      </c>
      <c r="C30" s="34">
        <f>C31+C32+C33+C34</f>
        <v>43469</v>
      </c>
      <c r="D30" s="34">
        <f t="shared" ref="D30:G30" si="6">D31+D32+D33+D34</f>
        <v>0</v>
      </c>
      <c r="E30" s="34">
        <f t="shared" si="6"/>
        <v>0</v>
      </c>
      <c r="F30" s="34">
        <f t="shared" si="6"/>
        <v>0</v>
      </c>
      <c r="G30" s="34">
        <f t="shared" si="6"/>
        <v>0</v>
      </c>
      <c r="H30" s="34">
        <f t="shared" si="2"/>
        <v>43469</v>
      </c>
      <c r="I30" s="34"/>
      <c r="J30" s="34">
        <f t="shared" si="3"/>
        <v>43469</v>
      </c>
    </row>
    <row r="31" ht="18" customHeight="1" spans="1:13">
      <c r="A31" s="37" t="s">
        <v>45</v>
      </c>
      <c r="B31" s="32" t="s">
        <v>46</v>
      </c>
      <c r="C31" s="33">
        <v>35729</v>
      </c>
      <c r="D31" s="39"/>
      <c r="E31" s="39"/>
      <c r="F31" s="39"/>
      <c r="G31" s="39"/>
      <c r="H31" s="34">
        <f t="shared" si="2"/>
        <v>35729</v>
      </c>
      <c r="I31" s="40"/>
      <c r="J31" s="34">
        <f t="shared" si="3"/>
        <v>35729</v>
      </c>
    </row>
    <row r="32" ht="24.75" customHeight="1" spans="1:13">
      <c r="A32" s="41" t="s">
        <v>47</v>
      </c>
      <c r="B32" s="32" t="s">
        <v>48</v>
      </c>
      <c r="C32" s="36"/>
      <c r="D32" s="39"/>
      <c r="E32" s="39"/>
      <c r="F32" s="39"/>
      <c r="G32" s="39"/>
      <c r="H32" s="34">
        <f t="shared" si="2"/>
        <v>0</v>
      </c>
      <c r="I32" s="39"/>
      <c r="J32" s="34">
        <f t="shared" si="3"/>
        <v>0</v>
      </c>
    </row>
    <row r="33" ht="18" customHeight="1" spans="1:10">
      <c r="A33" s="37" t="s">
        <v>49</v>
      </c>
      <c r="B33" s="32" t="s">
        <v>50</v>
      </c>
      <c r="C33" s="33">
        <v>40</v>
      </c>
      <c r="D33" s="39"/>
      <c r="E33" s="39"/>
      <c r="F33" s="39"/>
      <c r="G33" s="39"/>
      <c r="H33" s="34">
        <f t="shared" si="2"/>
        <v>40</v>
      </c>
      <c r="I33" s="40"/>
      <c r="J33" s="34">
        <f t="shared" si="3"/>
        <v>40</v>
      </c>
    </row>
    <row r="34" ht="41.25" customHeight="1" spans="1:10">
      <c r="A34" s="41" t="s">
        <v>51</v>
      </c>
      <c r="B34" s="32" t="s">
        <v>52</v>
      </c>
      <c r="C34" s="34">
        <v>7700</v>
      </c>
      <c r="D34" s="39"/>
      <c r="E34" s="39"/>
      <c r="F34" s="39"/>
      <c r="G34" s="39"/>
      <c r="H34" s="34">
        <f t="shared" si="2"/>
        <v>7700</v>
      </c>
      <c r="I34" s="40"/>
      <c r="J34" s="34">
        <f t="shared" si="3"/>
        <v>7700</v>
      </c>
    </row>
    <row r="35" ht="18" customHeight="1" spans="1:10">
      <c r="A35" s="31" t="s">
        <v>53</v>
      </c>
      <c r="B35" s="32" t="s">
        <v>54</v>
      </c>
      <c r="C35" s="34">
        <v>330</v>
      </c>
      <c r="D35" s="39"/>
      <c r="E35" s="39"/>
      <c r="F35" s="39"/>
      <c r="G35" s="39"/>
      <c r="H35" s="34">
        <f t="shared" si="2"/>
        <v>330</v>
      </c>
      <c r="I35" s="40"/>
      <c r="J35" s="34">
        <f t="shared" si="3"/>
        <v>330</v>
      </c>
    </row>
    <row r="36" ht="18" customHeight="1" spans="1:10">
      <c r="A36" s="31" t="s">
        <v>55</v>
      </c>
      <c r="B36" s="32" t="s">
        <v>56</v>
      </c>
      <c r="C36" s="33">
        <v>12300</v>
      </c>
      <c r="D36" s="33">
        <v>708.4</v>
      </c>
      <c r="E36" s="33">
        <v>6742</v>
      </c>
      <c r="F36" s="39"/>
      <c r="G36" s="33"/>
      <c r="H36" s="34">
        <f t="shared" si="2"/>
        <v>19750.4</v>
      </c>
      <c r="I36" s="40"/>
      <c r="J36" s="34">
        <f t="shared" si="3"/>
        <v>19750.4</v>
      </c>
    </row>
    <row r="37" ht="18" customHeight="1" spans="1:10">
      <c r="A37" s="31" t="s">
        <v>57</v>
      </c>
      <c r="B37" s="32" t="s">
        <v>58</v>
      </c>
      <c r="C37" s="33">
        <v>200</v>
      </c>
      <c r="D37" s="33"/>
      <c r="E37" s="33"/>
      <c r="F37" s="43">
        <v>28695</v>
      </c>
      <c r="G37" s="39"/>
      <c r="H37" s="34">
        <f t="shared" si="2"/>
        <v>28895</v>
      </c>
      <c r="I37" s="40"/>
      <c r="J37" s="34">
        <f t="shared" si="3"/>
        <v>28895</v>
      </c>
    </row>
    <row r="38" ht="18" customHeight="1" spans="1:10">
      <c r="A38" s="31" t="s">
        <v>59</v>
      </c>
      <c r="B38" s="32" t="s">
        <v>60</v>
      </c>
      <c r="C38" s="33">
        <v>0</v>
      </c>
      <c r="D38" s="33"/>
      <c r="E38" s="33"/>
      <c r="F38" s="39"/>
      <c r="G38" s="39"/>
      <c r="H38" s="34">
        <f t="shared" si="2"/>
        <v>0</v>
      </c>
      <c r="I38" s="40"/>
      <c r="J38" s="34">
        <f t="shared" si="3"/>
        <v>0</v>
      </c>
    </row>
    <row r="39" ht="18" customHeight="1" spans="1:10">
      <c r="A39" s="31" t="s">
        <v>61</v>
      </c>
      <c r="B39" s="32" t="s">
        <v>62</v>
      </c>
      <c r="C39" s="33">
        <f>C40+C41</f>
        <v>189976.81</v>
      </c>
      <c r="D39" s="33">
        <f>D40+D41</f>
        <v>31867.1</v>
      </c>
      <c r="E39" s="33">
        <f t="shared" ref="E39:G39" si="7">E40+E41</f>
        <v>0</v>
      </c>
      <c r="F39" s="33">
        <f t="shared" si="7"/>
        <v>0</v>
      </c>
      <c r="G39" s="33">
        <f t="shared" si="7"/>
        <v>0</v>
      </c>
      <c r="H39" s="34">
        <f t="shared" si="2"/>
        <v>221843.91</v>
      </c>
      <c r="I39" s="40"/>
      <c r="J39" s="34">
        <f t="shared" si="3"/>
        <v>221843.91</v>
      </c>
    </row>
    <row r="40" ht="18" customHeight="1" spans="1:10">
      <c r="A40" s="37" t="s">
        <v>63</v>
      </c>
      <c r="B40" s="32" t="s">
        <v>64</v>
      </c>
      <c r="C40" s="33">
        <v>173536</v>
      </c>
      <c r="D40" s="39"/>
      <c r="E40" s="39"/>
      <c r="F40" s="39"/>
      <c r="G40" s="39"/>
      <c r="H40" s="34">
        <f t="shared" si="2"/>
        <v>173536</v>
      </c>
      <c r="I40" s="40"/>
      <c r="J40" s="34">
        <f t="shared" si="3"/>
        <v>173536</v>
      </c>
    </row>
    <row r="41" ht="18" customHeight="1" spans="1:10">
      <c r="A41" s="37" t="s">
        <v>65</v>
      </c>
      <c r="B41" s="32" t="s">
        <v>66</v>
      </c>
      <c r="C41" s="33">
        <v>16440.81</v>
      </c>
      <c r="D41" s="34">
        <v>31867.1</v>
      </c>
      <c r="E41" s="39"/>
      <c r="F41" s="39"/>
      <c r="G41" s="34"/>
      <c r="H41" s="34">
        <f t="shared" si="2"/>
        <v>48307.91</v>
      </c>
      <c r="I41" s="40">
        <v>31867</v>
      </c>
      <c r="J41" s="34">
        <f t="shared" si="3"/>
        <v>16440.91</v>
      </c>
    </row>
    <row r="42" ht="18" customHeight="1" spans="1:10">
      <c r="A42" s="31" t="s">
        <v>67</v>
      </c>
      <c r="B42" s="32" t="s">
        <v>68</v>
      </c>
      <c r="C42" s="33">
        <v>39.4</v>
      </c>
      <c r="D42" s="34"/>
      <c r="E42" s="39"/>
      <c r="F42" s="39"/>
      <c r="G42" s="34"/>
      <c r="H42" s="34">
        <f t="shared" si="2"/>
        <v>39.4</v>
      </c>
      <c r="I42" s="40"/>
      <c r="J42" s="34">
        <f t="shared" si="3"/>
        <v>39.4</v>
      </c>
    </row>
    <row r="43" s="1" customFormat="1" ht="18" customHeight="1" spans="1:10">
      <c r="A43" s="27" t="s">
        <v>69</v>
      </c>
      <c r="B43" s="28" t="s">
        <v>70</v>
      </c>
      <c r="C43" s="44">
        <f>C44+C55+C56+C59</f>
        <v>377810.25</v>
      </c>
      <c r="D43" s="44">
        <f t="shared" ref="D43:G43" si="8">D44+D55+D56+D59</f>
        <v>32575.5</v>
      </c>
      <c r="E43" s="44">
        <f t="shared" si="8"/>
        <v>6742.376</v>
      </c>
      <c r="F43" s="44">
        <f t="shared" si="8"/>
        <v>28695</v>
      </c>
      <c r="G43" s="44">
        <f t="shared" si="8"/>
        <v>0</v>
      </c>
      <c r="H43" s="29">
        <f t="shared" si="2"/>
        <v>445823.126</v>
      </c>
      <c r="I43" s="29"/>
      <c r="J43" s="29">
        <f t="shared" si="3"/>
        <v>445823.126</v>
      </c>
    </row>
    <row r="44" ht="18" customHeight="1" spans="1:10">
      <c r="A44" s="6" t="s">
        <v>71</v>
      </c>
      <c r="B44" s="32" t="s">
        <v>72</v>
      </c>
      <c r="C44" s="45">
        <f>C45+C46+C47+C48+C49+C50+C51+C52+C53+C54</f>
        <v>329833.55</v>
      </c>
      <c r="D44" s="33">
        <f t="shared" ref="D44:G44" si="9">D45+D46+D47+D48+D49+D50+D51+D52+D53+D54</f>
        <v>23690.5</v>
      </c>
      <c r="E44" s="33">
        <f t="shared" si="9"/>
        <v>6592.376</v>
      </c>
      <c r="F44" s="33">
        <f t="shared" si="9"/>
        <v>0</v>
      </c>
      <c r="G44" s="33">
        <f t="shared" si="9"/>
        <v>0</v>
      </c>
      <c r="H44" s="34">
        <f t="shared" si="2"/>
        <v>360116.426</v>
      </c>
      <c r="I44" s="33"/>
      <c r="J44" s="34">
        <f t="shared" si="3"/>
        <v>360116.426</v>
      </c>
    </row>
    <row r="45" ht="18" customHeight="1" spans="1:10">
      <c r="A45" s="37" t="s">
        <v>73</v>
      </c>
      <c r="B45" s="32" t="s">
        <v>74</v>
      </c>
      <c r="C45" s="45">
        <v>51569</v>
      </c>
      <c r="D45" s="33">
        <v>11572.4</v>
      </c>
      <c r="E45" s="33">
        <v>398.06</v>
      </c>
      <c r="F45" s="39"/>
      <c r="G45" s="33"/>
      <c r="H45" s="34">
        <f t="shared" si="2"/>
        <v>63539.46</v>
      </c>
      <c r="I45" s="40"/>
      <c r="J45" s="34">
        <f t="shared" si="3"/>
        <v>63539.46</v>
      </c>
    </row>
    <row r="46" ht="18" customHeight="1" spans="1:10">
      <c r="A46" s="37" t="s">
        <v>75</v>
      </c>
      <c r="B46" s="32" t="s">
        <v>76</v>
      </c>
      <c r="C46" s="45">
        <v>48059</v>
      </c>
      <c r="D46" s="33">
        <v>12118.1</v>
      </c>
      <c r="E46" s="33">
        <v>5691.4</v>
      </c>
      <c r="F46" s="39"/>
      <c r="G46" s="33"/>
      <c r="H46" s="34">
        <f t="shared" si="2"/>
        <v>65868.5</v>
      </c>
      <c r="I46" s="40"/>
      <c r="J46" s="34">
        <f t="shared" si="3"/>
        <v>65868.5</v>
      </c>
    </row>
    <row r="47" ht="18" customHeight="1" spans="1:10">
      <c r="A47" s="37" t="s">
        <v>77</v>
      </c>
      <c r="B47" s="32" t="s">
        <v>78</v>
      </c>
      <c r="C47" s="45">
        <v>4670</v>
      </c>
      <c r="D47" s="33"/>
      <c r="E47" s="33"/>
      <c r="F47" s="39"/>
      <c r="G47" s="39"/>
      <c r="H47" s="34">
        <f t="shared" si="2"/>
        <v>4670</v>
      </c>
      <c r="I47" s="40"/>
      <c r="J47" s="34">
        <f t="shared" si="3"/>
        <v>4670</v>
      </c>
    </row>
    <row r="48" ht="18" customHeight="1" spans="1:10">
      <c r="A48" s="37" t="s">
        <v>79</v>
      </c>
      <c r="B48" s="32" t="s">
        <v>80</v>
      </c>
      <c r="C48" s="45">
        <v>5881.5</v>
      </c>
      <c r="D48" s="39"/>
      <c r="E48" s="39"/>
      <c r="F48" s="39"/>
      <c r="G48" s="39"/>
      <c r="H48" s="34">
        <f t="shared" si="2"/>
        <v>5881.5</v>
      </c>
      <c r="I48" s="40"/>
      <c r="J48" s="34">
        <f t="shared" si="3"/>
        <v>5881.5</v>
      </c>
    </row>
    <row r="49" ht="18" customHeight="1" spans="1:10">
      <c r="A49" s="37" t="s">
        <v>81</v>
      </c>
      <c r="B49" s="32" t="s">
        <v>82</v>
      </c>
      <c r="C49" s="45">
        <v>1000</v>
      </c>
      <c r="D49" s="39"/>
      <c r="E49" s="39"/>
      <c r="F49" s="39"/>
      <c r="G49" s="39"/>
      <c r="H49" s="34">
        <f t="shared" si="2"/>
        <v>1000</v>
      </c>
      <c r="I49" s="40"/>
      <c r="J49" s="34">
        <f t="shared" si="3"/>
        <v>1000</v>
      </c>
    </row>
    <row r="50" ht="18" customHeight="1" spans="1:10">
      <c r="A50" s="37" t="s">
        <v>83</v>
      </c>
      <c r="B50" s="32" t="s">
        <v>84</v>
      </c>
      <c r="C50" s="45">
        <v>31867</v>
      </c>
      <c r="D50" s="33"/>
      <c r="E50" s="33"/>
      <c r="F50" s="39"/>
      <c r="G50" s="39"/>
      <c r="H50" s="34">
        <f t="shared" si="2"/>
        <v>31867</v>
      </c>
      <c r="I50" s="33">
        <v>31867</v>
      </c>
      <c r="J50" s="34">
        <f t="shared" si="3"/>
        <v>0</v>
      </c>
    </row>
    <row r="51" ht="18" customHeight="1" spans="1:10">
      <c r="A51" s="37" t="s">
        <v>85</v>
      </c>
      <c r="B51" s="32" t="s">
        <v>86</v>
      </c>
      <c r="C51" s="45">
        <v>0</v>
      </c>
      <c r="D51" s="33"/>
      <c r="E51" s="39"/>
      <c r="F51" s="39"/>
      <c r="G51" s="39"/>
      <c r="H51" s="34">
        <f t="shared" si="2"/>
        <v>0</v>
      </c>
      <c r="I51" s="40"/>
      <c r="J51" s="34">
        <f t="shared" si="3"/>
        <v>0</v>
      </c>
    </row>
    <row r="52" ht="24.75" customHeight="1" spans="1:10">
      <c r="A52" s="46" t="s">
        <v>87</v>
      </c>
      <c r="B52" s="32" t="s">
        <v>88</v>
      </c>
      <c r="C52" s="45">
        <v>166821</v>
      </c>
      <c r="D52" s="33"/>
      <c r="E52" s="39"/>
      <c r="F52" s="39"/>
      <c r="G52" s="39"/>
      <c r="H52" s="34">
        <f t="shared" si="2"/>
        <v>166821</v>
      </c>
      <c r="I52" s="40"/>
      <c r="J52" s="34">
        <f t="shared" si="3"/>
        <v>166821</v>
      </c>
    </row>
    <row r="53" ht="18" customHeight="1" spans="1:10">
      <c r="A53" s="37" t="s">
        <v>89</v>
      </c>
      <c r="B53" s="32" t="s">
        <v>90</v>
      </c>
      <c r="C53" s="45">
        <v>19476.09</v>
      </c>
      <c r="D53" s="39"/>
      <c r="E53" s="39"/>
      <c r="F53" s="39"/>
      <c r="G53" s="39"/>
      <c r="H53" s="34">
        <f t="shared" si="2"/>
        <v>19476.09</v>
      </c>
      <c r="I53" s="40"/>
      <c r="J53" s="34">
        <f t="shared" si="3"/>
        <v>19476.09</v>
      </c>
    </row>
    <row r="54" ht="18" customHeight="1" spans="1:10">
      <c r="A54" s="37" t="s">
        <v>91</v>
      </c>
      <c r="B54" s="32" t="s">
        <v>92</v>
      </c>
      <c r="C54" s="45">
        <v>489.96</v>
      </c>
      <c r="D54" s="39"/>
      <c r="E54" s="43">
        <v>502.916</v>
      </c>
      <c r="F54" s="39"/>
      <c r="G54" s="39"/>
      <c r="H54" s="34">
        <f t="shared" si="2"/>
        <v>992.876</v>
      </c>
      <c r="I54" s="40"/>
      <c r="J54" s="34">
        <f t="shared" si="3"/>
        <v>992.876</v>
      </c>
    </row>
    <row r="55" ht="18" customHeight="1" spans="1:10">
      <c r="A55" s="6" t="s">
        <v>93</v>
      </c>
      <c r="B55" s="32" t="s">
        <v>94</v>
      </c>
      <c r="C55" s="45">
        <v>40161.34</v>
      </c>
      <c r="D55" s="33">
        <v>8885</v>
      </c>
      <c r="E55" s="33">
        <v>150</v>
      </c>
      <c r="F55" s="33">
        <v>28695</v>
      </c>
      <c r="G55" s="33"/>
      <c r="H55" s="34">
        <f t="shared" si="2"/>
        <v>77891.34</v>
      </c>
      <c r="I55" s="40"/>
      <c r="J55" s="34">
        <f t="shared" si="3"/>
        <v>77891.34</v>
      </c>
    </row>
    <row r="56" ht="18" customHeight="1" spans="1:10">
      <c r="A56" s="6" t="s">
        <v>95</v>
      </c>
      <c r="B56" s="32" t="s">
        <v>96</v>
      </c>
      <c r="C56" s="45">
        <f>C57+C58</f>
        <v>7815.36</v>
      </c>
      <c r="D56" s="33"/>
      <c r="E56" s="33"/>
      <c r="F56" s="33"/>
      <c r="G56" s="33"/>
      <c r="H56" s="34">
        <f t="shared" si="2"/>
        <v>7815.36</v>
      </c>
      <c r="I56" s="40"/>
      <c r="J56" s="34">
        <f t="shared" si="3"/>
        <v>7815.36</v>
      </c>
    </row>
    <row r="57" ht="18" customHeight="1" spans="1:10">
      <c r="A57" s="37" t="s">
        <v>97</v>
      </c>
      <c r="B57" s="32" t="s">
        <v>98</v>
      </c>
      <c r="C57" s="45"/>
      <c r="D57" s="39"/>
      <c r="E57" s="39"/>
      <c r="F57" s="39"/>
      <c r="G57" s="39"/>
      <c r="H57" s="34">
        <f t="shared" si="2"/>
        <v>0</v>
      </c>
      <c r="I57" s="40"/>
      <c r="J57" s="34">
        <f t="shared" si="3"/>
        <v>0</v>
      </c>
    </row>
    <row r="58" ht="18" customHeight="1" spans="1:10">
      <c r="A58" s="47" t="s">
        <v>99</v>
      </c>
      <c r="B58" s="32" t="s">
        <v>100</v>
      </c>
      <c r="C58" s="45">
        <v>7815.36</v>
      </c>
      <c r="D58" s="33"/>
      <c r="E58" s="33"/>
      <c r="F58" s="39"/>
      <c r="G58" s="39"/>
      <c r="H58" s="34">
        <f t="shared" si="2"/>
        <v>7815.36</v>
      </c>
      <c r="I58" s="40"/>
      <c r="J58" s="34">
        <f t="shared" si="3"/>
        <v>7815.36</v>
      </c>
    </row>
    <row r="59" ht="18" customHeight="1" spans="1:10">
      <c r="A59" s="48" t="s">
        <v>101</v>
      </c>
      <c r="B59" s="49">
        <v>40</v>
      </c>
      <c r="C59" s="45"/>
      <c r="D59" s="33"/>
      <c r="E59" s="33"/>
      <c r="F59" s="39"/>
      <c r="G59" s="39"/>
      <c r="H59" s="34">
        <f t="shared" si="2"/>
        <v>0</v>
      </c>
      <c r="I59" s="40"/>
      <c r="J59" s="34">
        <f t="shared" si="3"/>
        <v>0</v>
      </c>
    </row>
    <row r="60" ht="28.5" customHeight="1" spans="1:10">
      <c r="A60" s="35" t="s">
        <v>102</v>
      </c>
      <c r="B60" s="49">
        <v>41</v>
      </c>
      <c r="C60" s="45">
        <f>C20-C43</f>
        <v>-24304.04</v>
      </c>
      <c r="D60" s="33">
        <f>D20-D43</f>
        <v>0</v>
      </c>
      <c r="E60" s="33">
        <f t="shared" ref="E60:G60" si="10">E20-E43</f>
        <v>-0.376000000000204</v>
      </c>
      <c r="F60" s="33">
        <f t="shared" si="10"/>
        <v>0</v>
      </c>
      <c r="G60" s="33">
        <f t="shared" si="10"/>
        <v>0</v>
      </c>
      <c r="H60" s="34">
        <f t="shared" si="2"/>
        <v>-24304.416</v>
      </c>
      <c r="I60" s="33"/>
      <c r="J60" s="34">
        <f t="shared" si="3"/>
        <v>-24304.416</v>
      </c>
    </row>
    <row r="61" s="2" customFormat="1" ht="18" customHeight="1" spans="1:10">
      <c r="A61" s="50" t="s">
        <v>103</v>
      </c>
      <c r="B61" s="50"/>
      <c r="C61" s="51"/>
      <c r="D61" s="52"/>
      <c r="E61" s="52"/>
      <c r="F61" s="52"/>
      <c r="G61" s="52"/>
      <c r="H61" s="52"/>
      <c r="I61" s="52"/>
      <c r="J61" s="52"/>
    </row>
    <row r="62" s="2" customFormat="1" ht="18" customHeight="1" spans="1:10">
      <c r="A62" s="6" t="s">
        <v>104</v>
      </c>
      <c r="B62" s="6"/>
      <c r="C62" s="53"/>
      <c r="D62" s="54"/>
      <c r="E62" s="54"/>
      <c r="F62" s="54"/>
      <c r="G62" s="54"/>
      <c r="H62" s="54"/>
      <c r="I62" s="54"/>
      <c r="J62" s="54"/>
    </row>
    <row r="63" s="2" customFormat="1" ht="15.75" customHeight="1" spans="1:10">
      <c r="A63" s="55" t="s">
        <v>105</v>
      </c>
      <c r="B63" s="55"/>
      <c r="C63" s="55"/>
      <c r="D63" s="55"/>
      <c r="E63" s="55"/>
      <c r="F63" s="55"/>
      <c r="G63" s="55"/>
      <c r="H63" s="55"/>
      <c r="I63" s="55"/>
      <c r="J63" s="55"/>
    </row>
    <row r="64" s="2" customFormat="1" ht="15.75" customHeight="1" spans="1:10">
      <c r="A64" s="56" t="s">
        <v>106</v>
      </c>
      <c r="B64" s="57"/>
      <c r="C64" s="58"/>
      <c r="D64" s="57"/>
      <c r="E64" s="57"/>
      <c r="F64" s="57"/>
      <c r="G64" s="57"/>
      <c r="H64" s="57"/>
      <c r="I64" s="57"/>
      <c r="J64" s="57"/>
    </row>
    <row r="65" s="2" customFormat="1" ht="15.75" customHeight="1" spans="1:11">
      <c r="A65" s="59" t="s">
        <v>107</v>
      </c>
      <c r="B65" s="57"/>
      <c r="C65" s="58"/>
      <c r="D65" s="57"/>
      <c r="E65" s="57"/>
      <c r="F65" s="57"/>
      <c r="G65" s="57"/>
      <c r="H65" s="57"/>
      <c r="I65" s="57"/>
      <c r="J65" s="57"/>
    </row>
    <row r="66" s="2" customFormat="1" ht="15.75" customHeight="1" spans="1:11">
      <c r="A66" s="60"/>
      <c r="C66" s="14"/>
    </row>
    <row r="67" s="2" customFormat="1" ht="11.25" customHeight="1" spans="1:11">
      <c r="A67" s="60"/>
      <c r="C67" s="14"/>
      <c r="G67" s="61"/>
      <c r="H67" s="62"/>
      <c r="I67" s="62"/>
      <c r="J67" s="62"/>
      <c r="K67" s="62"/>
    </row>
    <row r="68" s="2" customFormat="1" ht="15" spans="1:11">
      <c r="A68" s="60"/>
      <c r="C68" s="14"/>
      <c r="G68" s="63" t="s">
        <v>108</v>
      </c>
      <c r="H68" s="64"/>
      <c r="I68" s="64"/>
      <c r="J68" s="65"/>
    </row>
    <row r="69" s="2" customFormat="1" ht="15" spans="1:11">
      <c r="A69" s="60"/>
      <c r="C69" s="14"/>
      <c r="G69" s="66" t="s">
        <v>109</v>
      </c>
      <c r="H69" s="64"/>
      <c r="I69" s="57"/>
      <c r="J69" s="65"/>
    </row>
  </sheetData>
  <sheetProtection selectLockedCells="1" selectUnlockedCells="1"/>
  <mergeCells count="13">
    <mergeCell ref="G3:J3"/>
    <mergeCell ref="A6:J6"/>
    <mergeCell ref="A7:J7"/>
    <mergeCell ref="A63:J63"/>
    <mergeCell ref="B9:B17"/>
    <mergeCell ref="C9:C17"/>
    <mergeCell ref="D9:D17"/>
    <mergeCell ref="E9:E17"/>
    <mergeCell ref="F9:F17"/>
    <mergeCell ref="G9:G17"/>
    <mergeCell ref="H9:H17"/>
    <mergeCell ref="I9:I17"/>
    <mergeCell ref="J9:J17"/>
  </mergeCells>
  <printOptions horizontalCentered="1"/>
  <pageMargins left="0" right="0" top="0" bottom="0" header="0.511805555555556" footer="0"/>
  <pageSetup paperSize="9" scale="85" firstPageNumber="0" pageOrder="overThenDown" orientation="landscape" useFirstPageNumber="1"/>
  <headerFooter alignWithMargins="0">
    <oddFooter>&amp;C&amp;8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9" sqref="D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11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ionut.vasile</dc:creator>
  <cp:lastModifiedBy>VirginiaAdam</cp:lastModifiedBy>
  <dcterms:created xsi:type="dcterms:W3CDTF">2023-01-20T09:36:00Z</dcterms:created>
  <cp:lastPrinted>2025-02-27T11:04:00Z</cp:lastPrinted>
  <dcterms:modified xsi:type="dcterms:W3CDTF">2026-04-08T14:33:08Z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5B624519EADF4D9A906F8FA9AB1082F3_12</vt:lpwstr>
  </property>
  <property fmtid="{D5CDD505-2E9C-101B-9397-08002B2CF9AE}" pid="3" name="KSOProductBuildVer">
    <vt:lpwstr>1033-12.1.0.25242</vt:lpwstr>
  </property>
  <property fmtid="{D5CDD505-2E9C-101B-9397-08002B2CF9AE}" pid="4" name="CalculationRule">
    <vt:i4>0</vt:i4>
  </property>
</Properties>
</file>